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136" windowHeight="9768" tabRatio="945" firstSheet="2" activeTab="8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'3部门支出总体情况表'!$A$1:$M$36</definedName>
    <definedName name="_xlnm.Print_Area" localSheetId="3">'4财政拨款预算收支情况表'!$A$1:$D$22</definedName>
    <definedName name="_xlnm.Print_Area" localSheetId="4">'5一般公共预算支出情况表'!$A$1:$L$35</definedName>
    <definedName name="_xlnm.Print_Area" localSheetId="5">'6一般公共预算基本支出情况表'!$A$1:$L$142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24519"/>
</workbook>
</file>

<file path=xl/calcChain.xml><?xml version="1.0" encoding="utf-8"?>
<calcChain xmlns="http://schemas.openxmlformats.org/spreadsheetml/2006/main">
  <c r="L8" i="60"/>
  <c r="K8"/>
  <c r="J8"/>
  <c r="I8"/>
  <c r="H8"/>
  <c r="G8"/>
  <c r="F8"/>
  <c r="E8"/>
  <c r="D9" i="52"/>
  <c r="M7" i="69"/>
  <c r="L7"/>
  <c r="K7"/>
  <c r="J7"/>
  <c r="I7"/>
  <c r="H7"/>
  <c r="G7"/>
  <c r="F7"/>
  <c r="D22" i="63"/>
  <c r="B22"/>
  <c r="D20"/>
  <c r="D19"/>
  <c r="D18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<sst xmlns="http://schemas.openxmlformats.org/spreadsheetml/2006/main" count="1037" uniqueCount="234">
  <si>
    <t>预算01表</t>
  </si>
  <si>
    <t>2019年部门收支预算总表</t>
  </si>
  <si>
    <t>部门名称：内乡县文化广电新闻出版局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</si>
  <si>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</si>
  <si>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</si>
  <si>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</si>
  <si>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</si>
  <si>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</si>
  <si>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</si>
  <si>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</si>
  <si>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</si>
  <si>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</si>
  <si>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</si>
  <si>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</si>
  <si>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</si>
  <si>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</si>
  <si>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</si>
  <si>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</si>
  <si>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</si>
  <si>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</si>
  <si>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</si>
  <si>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</si>
  <si>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</si>
  <si>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</si>
  <si>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</si>
  <si>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</si>
  <si>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</si>
  <si>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</si>
  <si>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</si>
  <si>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</si>
  <si>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</si>
  <si>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</si>
  <si>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</si>
  <si>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</si>
  <si>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</si>
  <si>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</si>
  <si>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</si>
  <si>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</si>
  <si>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</si>
  <si>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</si>
  <si>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</si>
  <si>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</si>
  <si>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</si>
  <si>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</si>
  <si>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2019年部门收入预算总表</t>
  </si>
  <si>
    <t>备注</t>
  </si>
  <si>
    <t>预算03表</t>
  </si>
  <si>
    <t>2019年部门支出总体情况表</t>
  </si>
  <si>
    <t>内乡县文化广电新闻出版局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</si>
  <si>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</si>
  <si>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</si>
  <si>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</si>
  <si>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</si>
  <si>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</si>
  <si>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</si>
  <si>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</si>
  <si>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</si>
  <si>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</si>
  <si>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</si>
  <si>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</si>
  <si>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</si>
  <si>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</si>
  <si>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</si>
  <si>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</si>
  <si>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138001</t>
  </si>
  <si>
    <t>内乡县文化广电新闻出版局机关</t>
  </si>
  <si>
    <t>207</t>
  </si>
  <si>
    <t>01</t>
  </si>
  <si>
    <t>08</t>
  </si>
  <si>
    <t xml:space="preserve">  138001</t>
  </si>
  <si>
    <t xml:space="preserve">  文化活动</t>
  </si>
  <si>
    <t xml:space="preserve">  行政运行（文化）</t>
  </si>
  <si>
    <t>99</t>
  </si>
  <si>
    <t xml:space="preserve">  其他文化和旅游支出</t>
  </si>
  <si>
    <t>09</t>
  </si>
  <si>
    <t xml:space="preserve">  群众文化</t>
  </si>
  <si>
    <t>12</t>
  </si>
  <si>
    <t xml:space="preserve">  文化和旅游市场管理</t>
  </si>
  <si>
    <t>06</t>
  </si>
  <si>
    <t>07</t>
  </si>
  <si>
    <t xml:space="preserve">  电影</t>
  </si>
  <si>
    <t xml:space="preserve">  其他文化体育与传媒支出</t>
  </si>
  <si>
    <t>138002</t>
  </si>
  <si>
    <t>内乡县图书馆</t>
  </si>
  <si>
    <t>04</t>
  </si>
  <si>
    <t xml:space="preserve">  138002</t>
  </si>
  <si>
    <t xml:space="preserve">  图书馆</t>
  </si>
  <si>
    <t>138003</t>
  </si>
  <si>
    <t>内乡县文化馆</t>
  </si>
  <si>
    <t xml:space="preserve">  138003</t>
  </si>
  <si>
    <t>138004</t>
  </si>
  <si>
    <t>内乡县文物管理办公室</t>
  </si>
  <si>
    <t>02</t>
  </si>
  <si>
    <t xml:space="preserve">  138004</t>
  </si>
  <si>
    <t xml:space="preserve">  一般行政管理事务（文物）</t>
  </si>
  <si>
    <t xml:space="preserve">  行政运行（文物）</t>
  </si>
  <si>
    <t>138005</t>
  </si>
  <si>
    <t>内乡县人民剧院管理委员会</t>
  </si>
  <si>
    <t xml:space="preserve">  138005</t>
  </si>
  <si>
    <t>138006</t>
  </si>
  <si>
    <t>内乡县宛梆剧团</t>
  </si>
  <si>
    <t xml:space="preserve">  138006</t>
  </si>
  <si>
    <t xml:space="preserve">  艺术表演团体</t>
  </si>
  <si>
    <t>138007</t>
  </si>
  <si>
    <t>南阳宛梆艺术中等职业学校</t>
  </si>
  <si>
    <t>205</t>
  </si>
  <si>
    <t>03</t>
  </si>
  <si>
    <t xml:space="preserve">  138007</t>
  </si>
  <si>
    <t xml:space="preserve">  中专教育</t>
  </si>
  <si>
    <t>138008</t>
  </si>
  <si>
    <t>内乡县菊谭公园管理处</t>
  </si>
  <si>
    <t xml:space="preserve">  138008</t>
  </si>
  <si>
    <t>141001</t>
  </si>
  <si>
    <t>内乡县旅游局机关</t>
  </si>
  <si>
    <t xml:space="preserve">  141001</t>
  </si>
  <si>
    <t xml:space="preserve">  一般行政管理事务（文化）</t>
  </si>
  <si>
    <t>13</t>
  </si>
  <si>
    <t xml:space="preserve">  旅游宣传</t>
  </si>
  <si>
    <t>139001</t>
  </si>
  <si>
    <t>内乡县县衙博物馆机关</t>
  </si>
  <si>
    <t xml:space="preserve">  139001</t>
  </si>
  <si>
    <t>05</t>
  </si>
  <si>
    <t xml:space="preserve">  博物馆</t>
  </si>
  <si>
    <t>预算04表</t>
  </si>
  <si>
    <t>2019年财政拨款预算收支情况表</t>
  </si>
  <si>
    <t>财政拨款</t>
  </si>
  <si>
    <t>预算05表</t>
  </si>
  <si>
    <t>2019年一般公共预算支出情况表(按功能分类)</t>
  </si>
  <si>
    <t>部门名称:内乡县文化广电新闻出版局</t>
  </si>
  <si>
    <t>预算06表</t>
  </si>
  <si>
    <t>2019年一般公共预算基本支出情况表（按经济分类)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</si>
  <si>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</si>
  <si>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</si>
  <si>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</si>
  <si>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</si>
  <si>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</si>
  <si>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</si>
  <si>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</si>
  <si>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</si>
  <si>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</si>
  <si>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</si>
  <si>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</si>
  <si>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 xml:space="preserve">  在职人员经费（事业）</t>
  </si>
  <si>
    <t>津贴补贴</t>
  </si>
  <si>
    <t xml:space="preserve">  公务通讯补助（行政）</t>
  </si>
  <si>
    <t xml:space="preserve">  文明奖</t>
  </si>
  <si>
    <t xml:space="preserve">  文明奖（事业）</t>
  </si>
  <si>
    <t xml:space="preserve">  物业补助（事业）</t>
  </si>
  <si>
    <t xml:space="preserve">  物业补助（行政）</t>
  </si>
  <si>
    <t>奖金</t>
  </si>
  <si>
    <t xml:space="preserve">  目标考核奖（事业）</t>
  </si>
  <si>
    <t xml:space="preserve">  年终一次性奖金</t>
  </si>
  <si>
    <t xml:space="preserve">  目标考核奖（年度）</t>
  </si>
  <si>
    <t xml:space="preserve">  奖励性绩效工资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</si>
  <si>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</si>
  <si>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</si>
  <si>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</si>
  <si>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</si>
  <si>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</si>
  <si>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医疗保险（事业）</t>
  </si>
  <si>
    <t xml:space="preserve">  医疗保险</t>
  </si>
  <si>
    <t>其他社会保障缴费</t>
  </si>
  <si>
    <t xml:space="preserve">  女工生育保险（事业）</t>
  </si>
  <si>
    <t xml:space="preserve">  工伤保险</t>
  </si>
  <si>
    <t xml:space="preserve">  工伤保险（事业）</t>
  </si>
  <si>
    <t xml:space="preserve">  失业保险（事业）</t>
  </si>
  <si>
    <t xml:space="preserve">  女工生育保险</t>
  </si>
  <si>
    <t>住房公积金</t>
  </si>
  <si>
    <t xml:space="preserve">  住房公积金</t>
  </si>
  <si>
    <t xml:space="preserve">  住房公积金（事业）</t>
  </si>
  <si>
    <t>办公费</t>
  </si>
  <si>
    <t xml:space="preserve">  在职人员公用经费</t>
  </si>
  <si>
    <t>印刷费</t>
  </si>
  <si>
    <t>水费</t>
  </si>
  <si>
    <t>电费</t>
  </si>
  <si>
    <t>邮电费</t>
  </si>
  <si>
    <t xml:space="preserve">  其他公用经费</t>
  </si>
  <si>
    <t>11</t>
  </si>
  <si>
    <t>差旅费</t>
  </si>
  <si>
    <t>维修(护)费</t>
  </si>
  <si>
    <t>17</t>
  </si>
  <si>
    <t>公务接待费</t>
  </si>
  <si>
    <t>26</t>
  </si>
  <si>
    <t>劳务费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</si>
  <si>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</si>
  <si>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</si>
  <si>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</si>
  <si>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</si>
  <si>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</si>
  <si>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</si>
  <si>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</t>
  </si>
  <si>
    <t xml:space="preserve">  福利费（事业）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</si>
  <si>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</si>
  <si>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</si>
  <si>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</si>
  <si>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</si>
  <si>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</si>
  <si>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</si>
  <si>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退休人员健康休养费（事业）</t>
  </si>
  <si>
    <t xml:space="preserve">  退休人员精神文明奖（事业）</t>
  </si>
  <si>
    <t xml:space="preserve">  退休人员精神文明奖</t>
  </si>
  <si>
    <t xml:space="preserve">  退休人员健康休养费</t>
  </si>
  <si>
    <t>生活补助</t>
  </si>
  <si>
    <t xml:space="preserve">  遗属补助(行政)</t>
  </si>
  <si>
    <t>27</t>
  </si>
  <si>
    <t>委托业务费</t>
  </si>
  <si>
    <t>其他商品和服务支出</t>
  </si>
  <si>
    <t xml:space="preserve">  遗属补助(事业)</t>
  </si>
  <si>
    <t>其他工资福利支出</t>
  </si>
  <si>
    <t xml:space="preserve">  财政补助</t>
  </si>
  <si>
    <t xml:space="preserve">  电话费</t>
  </si>
  <si>
    <t>职业年金缴费</t>
  </si>
  <si>
    <t xml:space="preserve">  职业年金（事业）</t>
  </si>
  <si>
    <t xml:space="preserve">  商品服务支出</t>
  </si>
  <si>
    <t>咨询费</t>
  </si>
  <si>
    <t>16</t>
  </si>
  <si>
    <t>培训费</t>
  </si>
  <si>
    <t>预算07表</t>
  </si>
  <si>
    <t>2019年政府性基金支出情况表</t>
  </si>
  <si>
    <t>本部门无国有资本经营预算支出数据</t>
  </si>
  <si>
    <t>预算08表</t>
  </si>
  <si>
    <t>2019年国有资本经营支出情况表</t>
  </si>
  <si>
    <t>预算09表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</si>
  <si>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</si>
  <si>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</si>
  <si>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</si>
  <si>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</si>
  <si>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</si>
  <si>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</si>
  <si>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</si>
  <si>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</si>
  <si>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</si>
  <si>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</si>
  <si>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本部门无政府性预算支出。</t>
    <phoneticPr fontId="4" type="noConversion"/>
  </si>
</sst>
</file>

<file path=xl/styles.xml><?xml version="1.0" encoding="utf-8"?>
<styleSheet xmlns="http://schemas.openxmlformats.org/spreadsheetml/2006/main">
  <numFmts count="6">
    <numFmt numFmtId="178" formatCode="#,##0.0_);[Red]\(#,##0.0\)"/>
    <numFmt numFmtId="179" formatCode="00"/>
    <numFmt numFmtId="180" formatCode="#,##0.0_ "/>
    <numFmt numFmtId="181" formatCode="0000"/>
    <numFmt numFmtId="182" formatCode="#,##0.00_ "/>
    <numFmt numFmtId="183" formatCode="#,##0.0"/>
  </numFmts>
  <fonts count="1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4">
    <xf numFmtId="0" fontId="0" fillId="0" borderId="0">
      <alignment vertical="center"/>
    </xf>
    <xf numFmtId="0" fontId="4" fillId="0" borderId="0"/>
    <xf numFmtId="0" fontId="7" fillId="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2" fillId="0" borderId="0" xfId="62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62" applyFont="1"/>
    <xf numFmtId="0" fontId="0" fillId="0" borderId="0" xfId="62" applyFont="1"/>
    <xf numFmtId="0" fontId="0" fillId="0" borderId="0" xfId="62" applyFont="1" applyFill="1"/>
    <xf numFmtId="0" fontId="4" fillId="0" borderId="0" xfId="62"/>
    <xf numFmtId="179" fontId="2" fillId="0" borderId="0" xfId="62" applyNumberFormat="1" applyFont="1" applyFill="1" applyAlignment="1" applyProtection="1">
      <alignment horizontal="left" vertical="center"/>
    </xf>
    <xf numFmtId="179" fontId="2" fillId="0" borderId="0" xfId="62" applyNumberFormat="1" applyFont="1" applyFill="1" applyAlignment="1" applyProtection="1">
      <alignment horizontal="center" vertical="center"/>
    </xf>
    <xf numFmtId="181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78" fontId="2" fillId="0" borderId="0" xfId="62" applyNumberFormat="1" applyFont="1" applyFill="1" applyAlignment="1" applyProtection="1">
      <alignment vertical="center"/>
    </xf>
    <xf numFmtId="180" fontId="2" fillId="0" borderId="0" xfId="62" applyNumberFormat="1" applyFont="1" applyFill="1" applyAlignment="1" applyProtection="1">
      <alignment vertical="center"/>
    </xf>
    <xf numFmtId="0" fontId="3" fillId="0" borderId="0" xfId="62" applyNumberFormat="1" applyFont="1" applyFill="1" applyAlignment="1" applyProtection="1">
      <alignment horizontal="centerContinuous" vertical="center"/>
    </xf>
    <xf numFmtId="179" fontId="4" fillId="0" borderId="3" xfId="62" applyNumberFormat="1" applyFont="1" applyFill="1" applyBorder="1" applyAlignment="1" applyProtection="1">
      <alignment vertical="center"/>
    </xf>
    <xf numFmtId="178" fontId="4" fillId="0" borderId="0" xfId="62" applyNumberFormat="1" applyFont="1" applyFill="1" applyAlignment="1" applyProtection="1">
      <alignment vertical="center"/>
    </xf>
    <xf numFmtId="178" fontId="4" fillId="0" borderId="3" xfId="62" applyNumberFormat="1" applyFont="1" applyFill="1" applyBorder="1" applyAlignment="1" applyProtection="1">
      <alignment vertical="center"/>
    </xf>
    <xf numFmtId="0" fontId="4" fillId="0" borderId="4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181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/>
    </xf>
    <xf numFmtId="0" fontId="4" fillId="0" borderId="1" xfId="62" applyNumberFormat="1" applyFont="1" applyFill="1" applyBorder="1" applyAlignment="1" applyProtection="1">
      <alignment horizontal="left" vertical="center" wrapText="1"/>
    </xf>
    <xf numFmtId="4" fontId="4" fillId="0" borderId="1" xfId="62" applyNumberFormat="1" applyFont="1" applyFill="1" applyBorder="1" applyAlignment="1" applyProtection="1">
      <alignment horizontal="right" vertical="center" wrapText="1"/>
    </xf>
    <xf numFmtId="178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4" fontId="4" fillId="0" borderId="1" xfId="62" applyNumberFormat="1" applyFont="1" applyFill="1" applyBorder="1" applyAlignment="1" applyProtection="1">
      <alignment horizontal="right" vertical="center"/>
    </xf>
    <xf numFmtId="182" fontId="4" fillId="0" borderId="1" xfId="62" applyNumberFormat="1" applyFont="1" applyFill="1" applyBorder="1" applyAlignment="1" applyProtection="1">
      <alignment horizontal="right" vertical="center" wrapText="1"/>
    </xf>
    <xf numFmtId="49" fontId="4" fillId="0" borderId="1" xfId="62" applyNumberFormat="1" applyFont="1" applyFill="1" applyBorder="1" applyAlignment="1" applyProtection="1">
      <alignment horizontal="center" vertical="center" wrapText="1"/>
    </xf>
    <xf numFmtId="49" fontId="4" fillId="0" borderId="1" xfId="62" applyNumberFormat="1" applyFont="1" applyFill="1" applyBorder="1" applyAlignment="1" applyProtection="1">
      <alignment vertical="center" wrapText="1"/>
    </xf>
    <xf numFmtId="0" fontId="4" fillId="0" borderId="1" xfId="62" applyNumberFormat="1" applyFont="1" applyFill="1" applyBorder="1" applyAlignment="1" applyProtection="1">
      <alignment vertical="center" wrapText="1"/>
    </xf>
    <xf numFmtId="180" fontId="4" fillId="0" borderId="1" xfId="62" applyNumberFormat="1" applyFont="1" applyFill="1" applyBorder="1" applyAlignment="1" applyProtection="1">
      <alignment horizontal="right" vertical="center" wrapText="1"/>
    </xf>
    <xf numFmtId="0" fontId="3" fillId="0" borderId="0" xfId="59" applyFont="1">
      <alignment vertical="center"/>
    </xf>
    <xf numFmtId="0" fontId="0" fillId="0" borderId="0" xfId="67" applyFont="1" applyFill="1"/>
    <xf numFmtId="0" fontId="0" fillId="0" borderId="0" xfId="67" applyFont="1"/>
    <xf numFmtId="0" fontId="4" fillId="0" borderId="0" xfId="67"/>
    <xf numFmtId="0" fontId="4" fillId="0" borderId="0" xfId="59" applyFont="1" applyFill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3" fillId="0" borderId="0" xfId="59" applyFont="1" applyFill="1" applyAlignment="1">
      <alignment horizontal="centerContinuous" vertical="center"/>
    </xf>
    <xf numFmtId="0" fontId="4" fillId="0" borderId="0" xfId="59" applyFont="1" applyFill="1" applyAlignment="1">
      <alignment horizontal="left" vertical="center"/>
    </xf>
    <xf numFmtId="0" fontId="4" fillId="0" borderId="11" xfId="59" applyFont="1" applyFill="1" applyBorder="1" applyAlignment="1">
      <alignment horizontal="center" vertical="center"/>
    </xf>
    <xf numFmtId="0" fontId="4" fillId="0" borderId="12" xfId="59" applyFont="1" applyFill="1" applyBorder="1" applyAlignment="1">
      <alignment horizontal="centerContinuous" vertical="center"/>
    </xf>
    <xf numFmtId="0" fontId="4" fillId="0" borderId="12" xfId="59" applyFont="1" applyFill="1" applyBorder="1" applyAlignment="1">
      <alignment horizontal="center" vertical="center"/>
    </xf>
    <xf numFmtId="0" fontId="4" fillId="0" borderId="12" xfId="59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7" xfId="67" applyNumberFormat="1" applyFont="1" applyFill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180" fontId="4" fillId="0" borderId="1" xfId="67" applyNumberFormat="1" applyFont="1" applyFill="1" applyBorder="1" applyAlignment="1" applyProtection="1">
      <alignment horizontal="righ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180" fontId="4" fillId="0" borderId="12" xfId="67" applyNumberFormat="1" applyFont="1" applyFill="1" applyBorder="1" applyAlignment="1">
      <alignment horizontal="right" vertical="center" wrapText="1"/>
    </xf>
    <xf numFmtId="178" fontId="2" fillId="0" borderId="0" xfId="65" applyNumberFormat="1" applyFont="1" applyFill="1" applyAlignment="1" applyProtection="1">
      <alignment horizontal="right" vertical="center"/>
    </xf>
    <xf numFmtId="0" fontId="3" fillId="0" borderId="0" xfId="65" applyFont="1" applyFill="1" applyAlignment="1">
      <alignment horizontal="centerContinuous"/>
    </xf>
    <xf numFmtId="0" fontId="3" fillId="0" borderId="0" xfId="62" applyNumberFormat="1" applyFont="1" applyFill="1" applyBorder="1" applyAlignment="1" applyProtection="1">
      <alignment horizontal="centerContinuous" vertical="center"/>
    </xf>
    <xf numFmtId="179" fontId="4" fillId="0" borderId="3" xfId="62" applyNumberFormat="1" applyFont="1" applyFill="1" applyBorder="1" applyAlignment="1" applyProtection="1">
      <alignment horizontal="left" vertical="center"/>
    </xf>
    <xf numFmtId="178" fontId="4" fillId="0" borderId="0" xfId="62" applyNumberFormat="1" applyFont="1" applyFill="1" applyAlignment="1" applyProtection="1">
      <alignment horizontal="left" vertical="center"/>
    </xf>
    <xf numFmtId="179" fontId="4" fillId="0" borderId="15" xfId="62" applyNumberFormat="1" applyFont="1" applyFill="1" applyBorder="1" applyAlignment="1" applyProtection="1">
      <alignment horizontal="center" vertical="center"/>
    </xf>
    <xf numFmtId="181" fontId="4" fillId="0" borderId="15" xfId="62" applyNumberFormat="1" applyFont="1" applyFill="1" applyBorder="1" applyAlignment="1" applyProtection="1">
      <alignment horizontal="center" vertical="center"/>
    </xf>
    <xf numFmtId="0" fontId="4" fillId="0" borderId="16" xfId="62" applyNumberFormat="1" applyFont="1" applyFill="1" applyBorder="1" applyAlignment="1" applyProtection="1">
      <alignment horizontal="center" vertical="center" wrapText="1"/>
    </xf>
    <xf numFmtId="0" fontId="4" fillId="0" borderId="16" xfId="62" applyNumberFormat="1" applyFont="1" applyFill="1" applyBorder="1" applyAlignment="1" applyProtection="1">
      <alignment horizontal="center" vertical="center"/>
    </xf>
    <xf numFmtId="0" fontId="4" fillId="0" borderId="15" xfId="62" applyNumberFormat="1" applyFont="1" applyFill="1" applyBorder="1" applyAlignment="1" applyProtection="1">
      <alignment horizontal="center" vertical="center"/>
    </xf>
    <xf numFmtId="49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2" applyNumberFormat="1" applyFont="1" applyFill="1" applyBorder="1" applyAlignment="1" applyProtection="1">
      <alignment vertical="center" wrapText="1"/>
    </xf>
    <xf numFmtId="180" fontId="4" fillId="0" borderId="6" xfId="62" applyNumberFormat="1" applyFont="1" applyFill="1" applyBorder="1" applyAlignment="1" applyProtection="1">
      <alignment horizontal="right" vertical="center" wrapText="1"/>
    </xf>
    <xf numFmtId="180" fontId="4" fillId="0" borderId="5" xfId="62" applyNumberFormat="1" applyFont="1" applyFill="1" applyBorder="1" applyAlignment="1" applyProtection="1">
      <alignment horizontal="right" vertical="center" wrapText="1"/>
    </xf>
    <xf numFmtId="180" fontId="4" fillId="0" borderId="7" xfId="62" applyNumberFormat="1" applyFont="1" applyFill="1" applyBorder="1" applyAlignment="1" applyProtection="1">
      <alignment horizontal="right" vertical="center" wrapText="1"/>
    </xf>
    <xf numFmtId="0" fontId="3" fillId="0" borderId="0" xfId="66" applyFont="1" applyFill="1" applyBorder="1" applyAlignment="1"/>
    <xf numFmtId="0" fontId="4" fillId="0" borderId="0" xfId="66" applyFill="1" applyBorder="1" applyAlignment="1"/>
    <xf numFmtId="178" fontId="2" fillId="0" borderId="0" xfId="63" applyNumberFormat="1" applyFont="1" applyFill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>
      <alignment vertical="center"/>
    </xf>
    <xf numFmtId="0" fontId="4" fillId="0" borderId="3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/>
    <xf numFmtId="0" fontId="4" fillId="0" borderId="0" xfId="66" applyNumberFormat="1" applyFont="1" applyFill="1" applyBorder="1" applyAlignment="1" applyProtection="1">
      <alignment horizontal="right" vertical="center"/>
    </xf>
    <xf numFmtId="0" fontId="4" fillId="0" borderId="7" xfId="66" applyNumberFormat="1" applyFont="1" applyFill="1" applyBorder="1" applyAlignment="1" applyProtection="1">
      <alignment vertical="center" wrapText="1"/>
    </xf>
    <xf numFmtId="180" fontId="4" fillId="0" borderId="1" xfId="66" applyNumberFormat="1" applyFont="1" applyFill="1" applyBorder="1" applyAlignment="1" applyProtection="1">
      <alignment horizontal="right" vertical="center"/>
    </xf>
    <xf numFmtId="183" fontId="4" fillId="0" borderId="5" xfId="66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8" fontId="4" fillId="0" borderId="0" xfId="0" applyNumberFormat="1" applyFont="1" applyFill="1">
      <alignment vertical="center"/>
    </xf>
    <xf numFmtId="183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 wrapText="1"/>
    </xf>
    <xf numFmtId="178" fontId="4" fillId="0" borderId="1" xfId="66" applyNumberFormat="1" applyFont="1" applyFill="1" applyBorder="1" applyAlignment="1" applyProtection="1">
      <alignment vertical="center"/>
    </xf>
    <xf numFmtId="183" fontId="4" fillId="0" borderId="0" xfId="66" applyNumberFormat="1" applyFont="1" applyFill="1" applyBorder="1" applyAlignment="1" applyProtection="1"/>
    <xf numFmtId="178" fontId="4" fillId="0" borderId="4" xfId="66" applyNumberFormat="1" applyFont="1" applyFill="1" applyBorder="1" applyAlignment="1" applyProtection="1">
      <alignment vertical="center"/>
    </xf>
    <xf numFmtId="178" fontId="4" fillId="0" borderId="15" xfId="66" applyNumberFormat="1" applyFont="1" applyFill="1" applyBorder="1" applyAlignment="1" applyProtection="1">
      <alignment vertical="center"/>
    </xf>
    <xf numFmtId="0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/>
    </xf>
    <xf numFmtId="183" fontId="4" fillId="0" borderId="1" xfId="66" applyNumberFormat="1" applyFont="1" applyFill="1" applyBorder="1" applyAlignment="1" applyProtection="1">
      <alignment vertical="center"/>
    </xf>
    <xf numFmtId="0" fontId="3" fillId="0" borderId="0" xfId="64" applyFont="1"/>
    <xf numFmtId="0" fontId="4" fillId="0" borderId="0" xfId="64" applyFill="1"/>
    <xf numFmtId="0" fontId="4" fillId="0" borderId="0" xfId="64"/>
    <xf numFmtId="179" fontId="2" fillId="0" borderId="0" xfId="64" applyNumberFormat="1" applyFont="1" applyFill="1" applyAlignment="1" applyProtection="1">
      <alignment horizontal="center" vertical="center"/>
    </xf>
    <xf numFmtId="181" fontId="2" fillId="0" borderId="0" xfId="64" applyNumberFormat="1" applyFont="1" applyFill="1" applyAlignment="1" applyProtection="1">
      <alignment horizontal="center" vertical="center"/>
    </xf>
    <xf numFmtId="0" fontId="2" fillId="0" borderId="0" xfId="64" applyNumberFormat="1" applyFont="1" applyFill="1" applyAlignment="1" applyProtection="1">
      <alignment horizontal="right" vertical="center"/>
    </xf>
    <xf numFmtId="0" fontId="2" fillId="0" borderId="0" xfId="64" applyNumberFormat="1" applyFont="1" applyFill="1" applyAlignment="1" applyProtection="1">
      <alignment horizontal="left" vertical="center" wrapText="1"/>
    </xf>
    <xf numFmtId="178" fontId="2" fillId="0" borderId="0" xfId="64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0" xfId="64" applyNumberFormat="1" applyFont="1" applyFill="1" applyAlignment="1" applyProtection="1">
      <alignment horizontal="centerContinuous" vertical="center"/>
    </xf>
    <xf numFmtId="178" fontId="4" fillId="0" borderId="3" xfId="64" applyNumberFormat="1" applyFont="1" applyFill="1" applyBorder="1" applyAlignment="1" applyProtection="1">
      <alignment vertical="center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5" xfId="64" applyNumberFormat="1" applyFont="1" applyFill="1" applyBorder="1" applyAlignment="1" applyProtection="1">
      <alignment horizontal="centerContinuous" vertical="center"/>
    </xf>
    <xf numFmtId="179" fontId="4" fillId="0" borderId="1" xfId="64" applyNumberFormat="1" applyFont="1" applyFill="1" applyBorder="1" applyAlignment="1" applyProtection="1">
      <alignment horizontal="center" vertical="center"/>
    </xf>
    <xf numFmtId="181" fontId="4" fillId="0" borderId="1" xfId="64" applyNumberFormat="1" applyFont="1" applyFill="1" applyBorder="1" applyAlignment="1" applyProtection="1">
      <alignment horizontal="center" vertical="center"/>
    </xf>
    <xf numFmtId="0" fontId="4" fillId="0" borderId="6" xfId="64" applyNumberFormat="1" applyFont="1" applyFill="1" applyBorder="1" applyAlignment="1" applyProtection="1">
      <alignment horizontal="center" vertical="center" wrapText="1"/>
    </xf>
    <xf numFmtId="179" fontId="4" fillId="0" borderId="15" xfId="64" applyNumberFormat="1" applyFont="1" applyFill="1" applyBorder="1" applyAlignment="1" applyProtection="1">
      <alignment horizontal="center" vertical="center"/>
    </xf>
    <xf numFmtId="181" fontId="4" fillId="0" borderId="15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 wrapText="1"/>
    </xf>
    <xf numFmtId="0" fontId="4" fillId="0" borderId="15" xfId="64" applyNumberFormat="1" applyFont="1" applyFill="1" applyBorder="1" applyAlignment="1" applyProtection="1">
      <alignment horizontal="center" vertical="center"/>
    </xf>
    <xf numFmtId="49" fontId="4" fillId="0" borderId="7" xfId="64" applyNumberFormat="1" applyFont="1" applyFill="1" applyBorder="1" applyAlignment="1" applyProtection="1">
      <alignment horizontal="center" vertical="center" wrapText="1"/>
    </xf>
    <xf numFmtId="49" fontId="4" fillId="0" borderId="7" xfId="64" applyNumberFormat="1" applyFont="1" applyFill="1" applyBorder="1" applyAlignment="1" applyProtection="1">
      <alignment horizontal="left" vertical="center" wrapText="1"/>
    </xf>
    <xf numFmtId="0" fontId="4" fillId="0" borderId="7" xfId="64" applyNumberFormat="1" applyFont="1" applyFill="1" applyBorder="1" applyAlignment="1" applyProtection="1">
      <alignment horizontal="center" vertical="center" wrapText="1"/>
    </xf>
    <xf numFmtId="180" fontId="4" fillId="0" borderId="1" xfId="64" applyNumberFormat="1" applyFont="1" applyFill="1" applyBorder="1" applyAlignment="1" applyProtection="1">
      <alignment horizontal="right" vertical="center" wrapText="1"/>
    </xf>
    <xf numFmtId="0" fontId="4" fillId="0" borderId="7" xfId="64" applyNumberFormat="1" applyFont="1" applyFill="1" applyBorder="1" applyAlignment="1" applyProtection="1">
      <alignment vertical="center" wrapText="1"/>
    </xf>
    <xf numFmtId="180" fontId="4" fillId="0" borderId="6" xfId="64" applyNumberFormat="1" applyFont="1" applyFill="1" applyBorder="1" applyAlignment="1" applyProtection="1">
      <alignment horizontal="right" vertical="center" wrapText="1"/>
    </xf>
    <xf numFmtId="180" fontId="4" fillId="0" borderId="5" xfId="64" applyNumberFormat="1" applyFont="1" applyFill="1" applyBorder="1" applyAlignment="1" applyProtection="1">
      <alignment horizontal="right" vertical="center" wrapText="1"/>
    </xf>
    <xf numFmtId="0" fontId="4" fillId="0" borderId="1" xfId="64" applyNumberFormat="1" applyFont="1" applyFill="1" applyBorder="1" applyAlignment="1" applyProtection="1">
      <alignment vertical="center" wrapText="1"/>
    </xf>
    <xf numFmtId="180" fontId="2" fillId="0" borderId="0" xfId="64" applyNumberFormat="1" applyFont="1" applyFill="1" applyAlignment="1" applyProtection="1">
      <alignment vertical="center"/>
    </xf>
    <xf numFmtId="178" fontId="2" fillId="0" borderId="0" xfId="64" applyNumberFormat="1" applyFont="1" applyFill="1" applyAlignment="1" applyProtection="1">
      <alignment horizontal="right" vertical="center"/>
    </xf>
    <xf numFmtId="178" fontId="4" fillId="0" borderId="0" xfId="64" applyNumberFormat="1" applyFont="1" applyFill="1" applyAlignment="1" applyProtection="1">
      <alignment horizontal="right"/>
    </xf>
    <xf numFmtId="0" fontId="4" fillId="0" borderId="6" xfId="64" applyNumberFormat="1" applyFont="1" applyFill="1" applyBorder="1" applyAlignment="1" applyProtection="1">
      <alignment horizontal="centerContinuous" vertical="center"/>
    </xf>
    <xf numFmtId="0" fontId="4" fillId="0" borderId="7" xfId="64" applyNumberFormat="1" applyFont="1" applyFill="1" applyBorder="1" applyAlignment="1" applyProtection="1">
      <alignment horizontal="centerContinuous" vertical="center"/>
    </xf>
    <xf numFmtId="180" fontId="4" fillId="0" borderId="7" xfId="64" applyNumberFormat="1" applyFont="1" applyFill="1" applyBorder="1" applyAlignment="1" applyProtection="1">
      <alignment horizontal="right" vertical="center" wrapText="1"/>
    </xf>
    <xf numFmtId="0" fontId="4" fillId="0" borderId="0" xfId="66" applyFont="1" applyFill="1" applyBorder="1" applyAlignment="1">
      <alignment horizontal="right" vertical="center"/>
    </xf>
    <xf numFmtId="0" fontId="3" fillId="0" borderId="0" xfId="66" applyNumberFormat="1" applyFont="1" applyFill="1" applyBorder="1" applyAlignment="1" applyProtection="1">
      <alignment horizontal="centerContinuous" vertical="center"/>
    </xf>
    <xf numFmtId="180" fontId="4" fillId="0" borderId="1" xfId="66" applyNumberFormat="1" applyFont="1" applyFill="1" applyBorder="1" applyAlignment="1" applyProtection="1">
      <alignment vertical="center"/>
    </xf>
    <xf numFmtId="0" fontId="4" fillId="0" borderId="1" xfId="66" applyFill="1" applyBorder="1" applyAlignment="1"/>
    <xf numFmtId="180" fontId="4" fillId="0" borderId="0" xfId="0" applyNumberFormat="1" applyFont="1" applyFill="1">
      <alignment vertical="center"/>
    </xf>
    <xf numFmtId="183" fontId="4" fillId="0" borderId="1" xfId="66" applyNumberFormat="1" applyFont="1" applyFill="1" applyBorder="1" applyAlignment="1" applyProtection="1"/>
    <xf numFmtId="180" fontId="4" fillId="0" borderId="4" xfId="66" applyNumberFormat="1" applyFont="1" applyFill="1" applyBorder="1" applyAlignment="1" applyProtection="1">
      <alignment vertical="center"/>
    </xf>
    <xf numFmtId="180" fontId="4" fillId="0" borderId="15" xfId="66" applyNumberFormat="1" applyFont="1" applyFill="1" applyBorder="1" applyAlignment="1" applyProtection="1">
      <alignment vertical="center"/>
    </xf>
    <xf numFmtId="183" fontId="4" fillId="0" borderId="15" xfId="66" applyNumberFormat="1" applyFont="1" applyFill="1" applyBorder="1" applyAlignment="1" applyProtection="1">
      <alignment horizontal="center" vertical="center"/>
    </xf>
    <xf numFmtId="0" fontId="4" fillId="0" borderId="19" xfId="66" applyNumberFormat="1" applyFont="1" applyFill="1" applyBorder="1" applyAlignment="1" applyProtection="1">
      <alignment horizontal="center" vertical="center"/>
    </xf>
    <xf numFmtId="180" fontId="4" fillId="0" borderId="1" xfId="66" applyNumberFormat="1" applyFont="1" applyFill="1" applyBorder="1" applyAlignment="1">
      <alignment horizontal="right" vertical="center"/>
    </xf>
    <xf numFmtId="0" fontId="3" fillId="0" borderId="0" xfId="66" applyNumberFormat="1" applyFont="1" applyFill="1" applyBorder="1" applyAlignment="1" applyProtection="1">
      <alignment horizontal="center"/>
    </xf>
    <xf numFmtId="0" fontId="4" fillId="0" borderId="0" xfId="66" applyNumberFormat="1" applyFont="1" applyFill="1" applyBorder="1" applyAlignment="1" applyProtection="1">
      <alignment horizontal="right" vertical="center"/>
    </xf>
    <xf numFmtId="0" fontId="5" fillId="0" borderId="1" xfId="66" applyNumberFormat="1" applyFont="1" applyFill="1" applyBorder="1" applyAlignment="1" applyProtection="1">
      <alignment horizontal="center" vertical="center"/>
    </xf>
    <xf numFmtId="0" fontId="5" fillId="0" borderId="17" xfId="66" applyNumberFormat="1" applyFont="1" applyFill="1" applyBorder="1" applyAlignment="1" applyProtection="1">
      <alignment horizontal="center" vertical="center"/>
    </xf>
    <xf numFmtId="0" fontId="5" fillId="0" borderId="15" xfId="66" applyNumberFormat="1" applyFont="1" applyFill="1" applyBorder="1" applyAlignment="1" applyProtection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" vertical="center"/>
    </xf>
    <xf numFmtId="0" fontId="4" fillId="0" borderId="16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/>
    </xf>
    <xf numFmtId="0" fontId="4" fillId="0" borderId="15" xfId="66" applyNumberFormat="1" applyFont="1" applyFill="1" applyBorder="1" applyAlignment="1" applyProtection="1">
      <alignment horizontal="center" vertical="center"/>
    </xf>
    <xf numFmtId="0" fontId="4" fillId="0" borderId="17" xfId="66" applyNumberFormat="1" applyFont="1" applyFill="1" applyBorder="1" applyAlignment="1" applyProtection="1">
      <alignment horizontal="center" vertical="center"/>
    </xf>
    <xf numFmtId="0" fontId="4" fillId="0" borderId="18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 wrapText="1"/>
    </xf>
    <xf numFmtId="0" fontId="4" fillId="0" borderId="15" xfId="3" applyNumberFormat="1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>
      <alignment horizontal="center" vertical="center"/>
    </xf>
    <xf numFmtId="0" fontId="4" fillId="0" borderId="1" xfId="66" applyFill="1" applyBorder="1" applyAlignment="1">
      <alignment horizontal="center" vertical="center"/>
    </xf>
    <xf numFmtId="0" fontId="3" fillId="0" borderId="0" xfId="64" applyNumberFormat="1" applyFont="1" applyFill="1" applyAlignment="1" applyProtection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8" xfId="59" applyFont="1" applyFill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vertical="center"/>
    </xf>
    <xf numFmtId="0" fontId="4" fillId="0" borderId="8" xfId="59" applyFont="1" applyFill="1" applyBorder="1" applyAlignment="1">
      <alignment horizontal="center" vertical="center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1" xfId="59" applyFont="1" applyFill="1" applyBorder="1" applyAlignment="1">
      <alignment horizontal="center" vertical="center"/>
    </xf>
    <xf numFmtId="0" fontId="4" fillId="0" borderId="14" xfId="59" applyFont="1" applyFill="1" applyBorder="1" applyAlignment="1">
      <alignment horizontal="center" vertical="center"/>
    </xf>
    <xf numFmtId="0" fontId="4" fillId="0" borderId="13" xfId="59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62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9" fontId="2" fillId="0" borderId="0" xfId="62" applyNumberFormat="1" applyFont="1" applyFill="1" applyAlignment="1" applyProtection="1">
      <alignment horizontal="center" vertical="center"/>
    </xf>
  </cellXfs>
  <cellStyles count="74">
    <cellStyle name="20% - 着色 1" xfId="13"/>
    <cellStyle name="20% - 着色 1 2" xfId="7"/>
    <cellStyle name="20% - 着色 1_66DDD982F8B37E4DE0500A0A061B1EBB_c" xfId="19"/>
    <cellStyle name="20% - 着色 2" xfId="14"/>
    <cellStyle name="20% - 着色 2 2" xfId="10"/>
    <cellStyle name="20% - 着色 2_66DDD982F8B37E4DE0500A0A061B1EBB_c" xfId="21"/>
    <cellStyle name="20% - 着色 3" xfId="17"/>
    <cellStyle name="20% - 着色 3 2" xfId="18"/>
    <cellStyle name="20% - 着色 3_66DDD982F8B37E4DE0500A0A061B1EBB_c" xfId="12"/>
    <cellStyle name="20% - 着色 4" xfId="20"/>
    <cellStyle name="20% - 着色 4 2" xfId="24"/>
    <cellStyle name="20% - 着色 4_66DDD982F8B37E4DE0500A0A061B1EBB_c" xfId="11"/>
    <cellStyle name="20% - 着色 5" xfId="5"/>
    <cellStyle name="20% - 着色 5 2" xfId="26"/>
    <cellStyle name="20% - 着色 5_66DDD982F8B37E4DE0500A0A061B1EBB_c" xfId="6"/>
    <cellStyle name="20% - 着色 6" xfId="23"/>
    <cellStyle name="20% - 着色 6 2" xfId="29"/>
    <cellStyle name="20% - 着色 6_66DDD982F8B37E4DE0500A0A061B1EBB_c" xfId="28"/>
    <cellStyle name="40% - 着色 1" xfId="30"/>
    <cellStyle name="40% - 着色 1 2" xfId="31"/>
    <cellStyle name="40% - 着色 1_66DDD982F8B37E4DE0500A0A061B1EBB_c" xfId="32"/>
    <cellStyle name="40% - 着色 2" xfId="33"/>
    <cellStyle name="40% - 着色 2 2" xfId="34"/>
    <cellStyle name="40% - 着色 2_66DDD982F8B37E4DE0500A0A061B1EBB_c" xfId="35"/>
    <cellStyle name="40% - 着色 3" xfId="36"/>
    <cellStyle name="40% - 着色 3 2" xfId="37"/>
    <cellStyle name="40% - 着色 3_66DDD982F8B37E4DE0500A0A061B1EBB_c" xfId="38"/>
    <cellStyle name="40% - 着色 4" xfId="39"/>
    <cellStyle name="40% - 着色 4 2" xfId="40"/>
    <cellStyle name="40% - 着色 4_66DDD982F8B37E4DE0500A0A061B1EBB_c" xfId="41"/>
    <cellStyle name="40% - 着色 5" xfId="42"/>
    <cellStyle name="40% - 着色 5 2" xfId="8"/>
    <cellStyle name="40% - 着色 5_66DDD982F8B37E4DE0500A0A061B1EBB_c" xfId="43"/>
    <cellStyle name="40% - 着色 6" xfId="44"/>
    <cellStyle name="40% - 着色 6 2" xfId="45"/>
    <cellStyle name="40% - 着色 6_66DDD982F8B37E4DE0500A0A061B1EBB_c" xfId="46"/>
    <cellStyle name="60% - 着色 1" xfId="47"/>
    <cellStyle name="60% - 着色 1 2" xfId="48"/>
    <cellStyle name="60% - 着色 2" xfId="2"/>
    <cellStyle name="60% - 着色 2 2" xfId="49"/>
    <cellStyle name="60% - 着色 3" xfId="50"/>
    <cellStyle name="60% - 着色 3 2" xfId="51"/>
    <cellStyle name="60% - 着色 4" xfId="52"/>
    <cellStyle name="60% - 着色 4 2" xfId="53"/>
    <cellStyle name="60% - 着色 5" xfId="54"/>
    <cellStyle name="60% - 着色 5 2" xfId="55"/>
    <cellStyle name="60% - 着色 6" xfId="56"/>
    <cellStyle name="60% - 着色 6 2" xfId="15"/>
    <cellStyle name="百分比" xfId="3" builtinId="5"/>
    <cellStyle name="常规" xfId="0" builtinId="0"/>
    <cellStyle name="常规 2" xfId="57"/>
    <cellStyle name="常规 3" xfId="58"/>
    <cellStyle name="常规 3 2" xfId="59"/>
    <cellStyle name="常规 3_10政府采购预算表" xfId="60"/>
    <cellStyle name="常规 4" xfId="61"/>
    <cellStyle name="常规_439B6D647C250158E0530A0804CC3FF1" xfId="62"/>
    <cellStyle name="常规_442239306334007CE0530A0804CB3F5E" xfId="63"/>
    <cellStyle name="常规_4422630BD59E014AE0530A0804CCCC24" xfId="64"/>
    <cellStyle name="常规_45A60791B2160140E0530A0804CC01DF" xfId="65"/>
    <cellStyle name="常规_61C676FA055FEA2EE0500A0A061B1B19" xfId="66"/>
    <cellStyle name="常规_61C676FA055FEA2EE0500A0A061B1B19_7B3D325146B1190BE0500A0A061B01F3" xfId="1"/>
    <cellStyle name="常规_EE70A06373940074E0430A0804CB0074" xfId="67"/>
    <cellStyle name="着色 1" xfId="4"/>
    <cellStyle name="着色 1 2" xfId="25"/>
    <cellStyle name="着色 2" xfId="22"/>
    <cellStyle name="着色 2 2" xfId="27"/>
    <cellStyle name="着色 3" xfId="68"/>
    <cellStyle name="着色 3 2" xfId="69"/>
    <cellStyle name="着色 4" xfId="70"/>
    <cellStyle name="着色 4 2" xfId="71"/>
    <cellStyle name="着色 5" xfId="9"/>
    <cellStyle name="着色 5 2" xfId="16"/>
    <cellStyle name="着色 6" xfId="72"/>
    <cellStyle name="着色 6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>
      <selection activeCell="G21" sqref="G21"/>
    </sheetView>
  </sheetViews>
  <sheetFormatPr defaultColWidth="6.8984375" defaultRowHeight="12.75" customHeight="1"/>
  <cols>
    <col min="1" max="1" width="20.3984375" style="84" customWidth="1"/>
    <col min="2" max="2" width="14.19921875" style="84" customWidth="1"/>
    <col min="3" max="3" width="16.09765625" style="84" customWidth="1"/>
    <col min="4" max="6" width="13.3984375" style="84" customWidth="1"/>
    <col min="7" max="7" width="8.19921875" style="84" customWidth="1"/>
    <col min="8" max="8" width="11.09765625" style="84" customWidth="1"/>
    <col min="9" max="10" width="7.19921875" style="84" customWidth="1"/>
    <col min="11" max="11" width="9.19921875" style="84" customWidth="1"/>
    <col min="12" max="19" width="6.8984375" style="84" customWidth="1"/>
    <col min="20" max="20" width="6.19921875" style="84" customWidth="1"/>
    <col min="21" max="16384" width="6.8984375" style="84"/>
  </cols>
  <sheetData>
    <row r="1" spans="1:20" ht="21" customHeight="1">
      <c r="A1"/>
      <c r="K1" s="85" t="s">
        <v>0</v>
      </c>
    </row>
    <row r="2" spans="1:20" s="83" customFormat="1" ht="30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88"/>
      <c r="M2" s="88"/>
      <c r="N2" s="88"/>
      <c r="O2" s="88"/>
      <c r="P2" s="88"/>
      <c r="Q2" s="88"/>
      <c r="R2" s="88"/>
      <c r="S2" s="88"/>
      <c r="T2" s="88"/>
    </row>
    <row r="3" spans="1:20" ht="21" customHeight="1"/>
    <row r="4" spans="1:20" ht="21" customHeight="1">
      <c r="A4" s="89" t="s">
        <v>2</v>
      </c>
      <c r="B4" s="90"/>
      <c r="C4" s="91"/>
      <c r="D4" s="91"/>
      <c r="E4" s="101"/>
      <c r="F4" s="101"/>
      <c r="G4" s="91"/>
      <c r="H4" s="156" t="s">
        <v>3</v>
      </c>
      <c r="I4" s="156"/>
      <c r="J4" s="156"/>
      <c r="K4" s="156"/>
    </row>
    <row r="5" spans="1:20" ht="21" customHeight="1">
      <c r="A5" s="157" t="s">
        <v>4</v>
      </c>
      <c r="B5" s="158"/>
      <c r="C5" s="157" t="s">
        <v>5</v>
      </c>
      <c r="D5" s="159"/>
      <c r="E5" s="159"/>
      <c r="F5" s="159"/>
      <c r="G5" s="159"/>
      <c r="H5" s="159"/>
      <c r="I5" s="159"/>
      <c r="J5" s="159"/>
      <c r="K5" s="159"/>
    </row>
    <row r="6" spans="1:20" ht="21" customHeight="1">
      <c r="A6" s="160" t="s">
        <v>6</v>
      </c>
      <c r="B6" s="160" t="s">
        <v>7</v>
      </c>
      <c r="C6" s="164" t="s">
        <v>6</v>
      </c>
      <c r="D6" s="160" t="s">
        <v>8</v>
      </c>
      <c r="E6" s="160"/>
      <c r="F6" s="160"/>
      <c r="G6" s="160"/>
      <c r="H6" s="160"/>
      <c r="I6" s="160"/>
      <c r="J6" s="160"/>
      <c r="K6" s="160"/>
    </row>
    <row r="7" spans="1:20" ht="21" customHeight="1">
      <c r="A7" s="160"/>
      <c r="B7" s="160"/>
      <c r="C7" s="160"/>
      <c r="D7" s="162" t="s">
        <v>9</v>
      </c>
      <c r="E7" s="161" t="s">
        <v>10</v>
      </c>
      <c r="F7" s="162"/>
      <c r="G7" s="162" t="s">
        <v>11</v>
      </c>
      <c r="H7" s="162" t="s">
        <v>12</v>
      </c>
      <c r="I7" s="166" t="s">
        <v>13</v>
      </c>
      <c r="J7" s="166" t="s">
        <v>14</v>
      </c>
      <c r="K7" s="166" t="s">
        <v>15</v>
      </c>
    </row>
    <row r="8" spans="1:20" ht="21" customHeight="1">
      <c r="A8" s="160"/>
      <c r="B8" s="163"/>
      <c r="C8" s="160"/>
      <c r="D8" s="165"/>
      <c r="E8" s="152" t="s">
        <v>16</v>
      </c>
      <c r="F8" s="153" t="s">
        <v>17</v>
      </c>
      <c r="G8" s="163"/>
      <c r="H8" s="163"/>
      <c r="I8" s="167"/>
      <c r="J8" s="167"/>
      <c r="K8" s="167"/>
    </row>
    <row r="9" spans="1:20" ht="21" customHeight="1">
      <c r="A9" s="93" t="s">
        <v>18</v>
      </c>
      <c r="B9" s="146">
        <v>1503.5</v>
      </c>
      <c r="C9" s="95" t="s">
        <v>19</v>
      </c>
      <c r="D9" s="94">
        <f>E9+G9+H9+I9+J9+K9</f>
        <v>1624.8</v>
      </c>
      <c r="E9" s="94">
        <v>1593.8</v>
      </c>
      <c r="F9" s="94">
        <v>749.8</v>
      </c>
      <c r="G9" s="94">
        <v>0</v>
      </c>
      <c r="H9" s="94">
        <v>31</v>
      </c>
      <c r="I9" s="94">
        <v>0</v>
      </c>
      <c r="J9" s="94">
        <v>0</v>
      </c>
      <c r="K9" s="94">
        <v>0</v>
      </c>
    </row>
    <row r="10" spans="1:20" ht="21" customHeight="1">
      <c r="A10" s="96" t="s">
        <v>20</v>
      </c>
      <c r="B10" s="148">
        <v>0</v>
      </c>
      <c r="C10" s="98" t="s">
        <v>21</v>
      </c>
      <c r="D10" s="94">
        <f t="shared" ref="D10:D20" si="0">E10+G10+H10+I10+J10+K10</f>
        <v>220</v>
      </c>
      <c r="E10" s="94">
        <v>220</v>
      </c>
      <c r="F10" s="94">
        <v>220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20" ht="21" customHeight="1">
      <c r="A11" s="99" t="s">
        <v>22</v>
      </c>
      <c r="B11" s="146">
        <v>0</v>
      </c>
      <c r="C11" s="95" t="s">
        <v>23</v>
      </c>
      <c r="D11" s="94">
        <f t="shared" si="0"/>
        <v>1260.9000000000001</v>
      </c>
      <c r="E11" s="94">
        <v>1229.9000000000001</v>
      </c>
      <c r="F11" s="94">
        <v>495.9</v>
      </c>
      <c r="G11" s="94">
        <v>0</v>
      </c>
      <c r="H11" s="94">
        <v>31</v>
      </c>
      <c r="I11" s="94">
        <v>0</v>
      </c>
      <c r="J11" s="94">
        <v>0</v>
      </c>
      <c r="K11" s="94">
        <v>0</v>
      </c>
      <c r="L11" s="101"/>
    </row>
    <row r="12" spans="1:20" ht="21" customHeight="1">
      <c r="A12" s="99" t="s">
        <v>24</v>
      </c>
      <c r="B12" s="150">
        <v>0</v>
      </c>
      <c r="C12" s="98" t="s">
        <v>25</v>
      </c>
      <c r="D12" s="94">
        <f t="shared" si="0"/>
        <v>143.9</v>
      </c>
      <c r="E12" s="94">
        <v>143.9</v>
      </c>
      <c r="F12" s="94">
        <v>33.9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20" ht="21" customHeight="1">
      <c r="A13" s="99" t="s">
        <v>26</v>
      </c>
      <c r="B13" s="146">
        <v>1063</v>
      </c>
      <c r="C13" s="98" t="s">
        <v>27</v>
      </c>
      <c r="D13" s="94">
        <f t="shared" si="0"/>
        <v>978.7</v>
      </c>
      <c r="E13" s="94">
        <v>972.7</v>
      </c>
      <c r="F13" s="94">
        <v>753.7</v>
      </c>
      <c r="G13" s="94">
        <v>0</v>
      </c>
      <c r="H13" s="94">
        <v>6</v>
      </c>
      <c r="I13" s="94">
        <v>0</v>
      </c>
      <c r="J13" s="94">
        <v>0</v>
      </c>
      <c r="K13" s="94">
        <v>0</v>
      </c>
    </row>
    <row r="14" spans="1:20" ht="21" customHeight="1">
      <c r="A14" s="99" t="s">
        <v>28</v>
      </c>
      <c r="B14" s="151">
        <v>0</v>
      </c>
      <c r="C14" s="98" t="s">
        <v>29</v>
      </c>
      <c r="D14" s="94">
        <f t="shared" si="0"/>
        <v>794.3</v>
      </c>
      <c r="E14" s="94">
        <v>788.3</v>
      </c>
      <c r="F14" s="94">
        <v>659.3</v>
      </c>
      <c r="G14" s="94">
        <v>0</v>
      </c>
      <c r="H14" s="94">
        <v>6</v>
      </c>
      <c r="I14" s="94">
        <v>0</v>
      </c>
      <c r="J14" s="94">
        <v>0</v>
      </c>
      <c r="K14" s="94">
        <v>0</v>
      </c>
      <c r="L14" s="101"/>
    </row>
    <row r="15" spans="1:20" ht="21" customHeight="1">
      <c r="A15" s="99" t="s">
        <v>30</v>
      </c>
      <c r="B15" s="151">
        <v>0</v>
      </c>
      <c r="C15" s="95" t="s">
        <v>31</v>
      </c>
      <c r="D15" s="94">
        <f t="shared" si="0"/>
        <v>184.4</v>
      </c>
      <c r="E15" s="11">
        <v>184.4</v>
      </c>
      <c r="F15" s="11">
        <v>94.4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20" ht="21" customHeight="1">
      <c r="A16" s="99" t="s">
        <v>32</v>
      </c>
      <c r="B16" s="146">
        <v>37</v>
      </c>
      <c r="C16" s="95" t="s">
        <v>33</v>
      </c>
      <c r="D16" s="94">
        <f t="shared" si="0"/>
        <v>93.9</v>
      </c>
      <c r="E16" s="94">
        <v>93.9</v>
      </c>
      <c r="F16" s="94">
        <v>93.9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21" customHeight="1">
      <c r="A17" s="93" t="s">
        <v>34</v>
      </c>
      <c r="B17" s="150">
        <v>0</v>
      </c>
      <c r="C17" s="98" t="s">
        <v>35</v>
      </c>
      <c r="D17" s="94">
        <v>90</v>
      </c>
      <c r="E17" s="94">
        <v>90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ht="21" customHeight="1">
      <c r="A18" s="93" t="s">
        <v>36</v>
      </c>
      <c r="B18" s="146">
        <v>0</v>
      </c>
      <c r="C18" s="98" t="s">
        <v>37</v>
      </c>
      <c r="D18" s="94">
        <f t="shared" si="0"/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21" customHeight="1">
      <c r="A19" s="93" t="s">
        <v>38</v>
      </c>
      <c r="B19" s="146">
        <v>0</v>
      </c>
      <c r="C19" s="98" t="s">
        <v>39</v>
      </c>
      <c r="D19" s="94">
        <f t="shared" si="0"/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21" customHeight="1">
      <c r="A20" s="104"/>
      <c r="B20" s="151"/>
      <c r="C20" s="98" t="s">
        <v>40</v>
      </c>
      <c r="D20" s="94">
        <f t="shared" si="0"/>
        <v>0.48</v>
      </c>
      <c r="E20" s="94">
        <v>0.48</v>
      </c>
      <c r="F20" s="94">
        <v>0.5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21" customHeight="1">
      <c r="A21" s="105"/>
      <c r="B21" s="151"/>
      <c r="C21" s="106"/>
      <c r="D21" s="94">
        <v>0</v>
      </c>
      <c r="E21" s="94"/>
      <c r="F21" s="94"/>
      <c r="G21" s="154"/>
      <c r="H21" s="154"/>
      <c r="I21" s="154"/>
      <c r="J21" s="154"/>
      <c r="K21" s="154"/>
    </row>
    <row r="22" spans="1:11" ht="21" customHeight="1">
      <c r="A22" s="104" t="s">
        <v>41</v>
      </c>
      <c r="B22" s="146">
        <f>SUM(B9:B21)</f>
        <v>2603.5</v>
      </c>
      <c r="C22" s="95" t="s">
        <v>42</v>
      </c>
      <c r="D22" s="94">
        <f>D9+D13</f>
        <v>2603.5</v>
      </c>
      <c r="E22" s="94">
        <v>2566.5</v>
      </c>
      <c r="F22" s="94">
        <v>1503.5</v>
      </c>
      <c r="G22" s="94">
        <v>0</v>
      </c>
      <c r="H22" s="94">
        <v>37</v>
      </c>
      <c r="I22" s="94">
        <v>0</v>
      </c>
      <c r="J22" s="94">
        <v>0</v>
      </c>
      <c r="K22" s="94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5">
    <mergeCell ref="G7:G8"/>
    <mergeCell ref="H7:H8"/>
    <mergeCell ref="I7:I8"/>
    <mergeCell ref="J7:J8"/>
    <mergeCell ref="K7:K8"/>
    <mergeCell ref="E7:F7"/>
    <mergeCell ref="A6:A8"/>
    <mergeCell ref="B6:B8"/>
    <mergeCell ref="C6:C8"/>
    <mergeCell ref="D7:D8"/>
    <mergeCell ref="A2:K2"/>
    <mergeCell ref="H4:K4"/>
    <mergeCell ref="A5:B5"/>
    <mergeCell ref="C5:K5"/>
    <mergeCell ref="D6:K6"/>
  </mergeCells>
  <phoneticPr fontId="4" type="noConversion"/>
  <printOptions horizontalCentered="1"/>
  <pageMargins left="0.2" right="0.2" top="0.58888888888888902" bottom="0.58888888888888902" header="0.50902777777777797" footer="0.50902777777777797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>
      <selection activeCell="B13" sqref="B13"/>
    </sheetView>
  </sheetViews>
  <sheetFormatPr defaultColWidth="6.8984375" defaultRowHeight="12.75" customHeight="1"/>
  <cols>
    <col min="1" max="1" width="36.8984375" style="84" customWidth="1"/>
    <col min="2" max="2" width="40.8984375" style="84" customWidth="1"/>
    <col min="3" max="3" width="40.69921875" style="84" customWidth="1"/>
    <col min="4" max="9" width="6.8984375" style="84" customWidth="1"/>
    <col min="10" max="10" width="6.19921875" style="84" customWidth="1"/>
    <col min="11" max="16384" width="6.8984375" style="84"/>
  </cols>
  <sheetData>
    <row r="1" spans="1:10" ht="21" customHeight="1">
      <c r="A1"/>
      <c r="C1" s="144" t="s">
        <v>43</v>
      </c>
    </row>
    <row r="2" spans="1:10" s="83" customFormat="1" ht="30" customHeight="1">
      <c r="A2" s="87" t="s">
        <v>44</v>
      </c>
      <c r="B2" s="87"/>
      <c r="C2" s="145"/>
      <c r="D2" s="88"/>
      <c r="E2" s="88"/>
      <c r="F2" s="88"/>
      <c r="G2" s="88"/>
      <c r="H2" s="88"/>
      <c r="I2" s="88"/>
      <c r="J2" s="88"/>
    </row>
    <row r="3" spans="1:10" ht="21" customHeight="1"/>
    <row r="4" spans="1:10" ht="21" customHeight="1">
      <c r="A4" s="89" t="s">
        <v>2</v>
      </c>
      <c r="B4" s="90"/>
      <c r="C4" s="144" t="s">
        <v>3</v>
      </c>
    </row>
    <row r="5" spans="1:10" ht="21" customHeight="1">
      <c r="A5" s="157" t="s">
        <v>4</v>
      </c>
      <c r="B5" s="158"/>
      <c r="C5" s="168" t="s">
        <v>45</v>
      </c>
    </row>
    <row r="6" spans="1:10" ht="21" customHeight="1">
      <c r="A6" s="160" t="s">
        <v>6</v>
      </c>
      <c r="B6" s="160" t="s">
        <v>7</v>
      </c>
      <c r="C6" s="169"/>
    </row>
    <row r="7" spans="1:10" ht="21" customHeight="1">
      <c r="A7" s="160"/>
      <c r="B7" s="160"/>
      <c r="C7" s="169"/>
    </row>
    <row r="8" spans="1:10" ht="21" customHeight="1">
      <c r="A8" s="160"/>
      <c r="B8" s="163"/>
      <c r="C8" s="169"/>
    </row>
    <row r="9" spans="1:10" ht="21" customHeight="1">
      <c r="A9" s="93" t="s">
        <v>18</v>
      </c>
      <c r="B9" s="146">
        <v>1503.5</v>
      </c>
      <c r="C9" s="147"/>
    </row>
    <row r="10" spans="1:10" ht="21" customHeight="1">
      <c r="A10" s="96" t="s">
        <v>20</v>
      </c>
      <c r="B10" s="148">
        <v>0</v>
      </c>
      <c r="C10" s="147"/>
    </row>
    <row r="11" spans="1:10" ht="21" customHeight="1">
      <c r="A11" s="99" t="s">
        <v>22</v>
      </c>
      <c r="B11" s="146">
        <v>0</v>
      </c>
      <c r="C11" s="149"/>
    </row>
    <row r="12" spans="1:10" ht="21" customHeight="1">
      <c r="A12" s="99" t="s">
        <v>24</v>
      </c>
      <c r="B12" s="150">
        <v>0</v>
      </c>
      <c r="C12" s="147"/>
    </row>
    <row r="13" spans="1:10" ht="21" customHeight="1">
      <c r="A13" s="99" t="s">
        <v>26</v>
      </c>
      <c r="B13" s="146">
        <v>1063</v>
      </c>
      <c r="C13" s="147"/>
    </row>
    <row r="14" spans="1:10" ht="21" customHeight="1">
      <c r="A14" s="99" t="s">
        <v>28</v>
      </c>
      <c r="B14" s="151">
        <v>0</v>
      </c>
      <c r="C14" s="149"/>
    </row>
    <row r="15" spans="1:10" ht="21" customHeight="1">
      <c r="A15" s="99" t="s">
        <v>30</v>
      </c>
      <c r="B15" s="151">
        <v>0</v>
      </c>
      <c r="C15" s="147"/>
    </row>
    <row r="16" spans="1:10" ht="21" customHeight="1">
      <c r="A16" s="99" t="s">
        <v>32</v>
      </c>
      <c r="B16" s="146">
        <v>37</v>
      </c>
      <c r="C16" s="147"/>
    </row>
    <row r="17" spans="1:3" ht="21" customHeight="1">
      <c r="A17" s="93" t="s">
        <v>34</v>
      </c>
      <c r="B17" s="150">
        <v>0</v>
      </c>
      <c r="C17" s="147"/>
    </row>
    <row r="18" spans="1:3" ht="21" customHeight="1">
      <c r="A18" s="93" t="s">
        <v>36</v>
      </c>
      <c r="B18" s="146">
        <v>0</v>
      </c>
      <c r="C18" s="147"/>
    </row>
    <row r="19" spans="1:3" ht="21" customHeight="1">
      <c r="A19" s="93" t="s">
        <v>38</v>
      </c>
      <c r="B19" s="146">
        <v>0</v>
      </c>
      <c r="C19" s="147"/>
    </row>
    <row r="20" spans="1:3" ht="21" customHeight="1">
      <c r="A20" s="104"/>
      <c r="B20" s="151"/>
      <c r="C20" s="147"/>
    </row>
    <row r="21" spans="1:3" ht="21" customHeight="1">
      <c r="A21" s="105"/>
      <c r="B21" s="151"/>
      <c r="C21" s="147"/>
    </row>
    <row r="22" spans="1:3" ht="21" customHeight="1">
      <c r="A22" s="104" t="s">
        <v>41</v>
      </c>
      <c r="B22" s="146">
        <v>2603.5</v>
      </c>
      <c r="C22" s="147"/>
    </row>
    <row r="23" spans="1:3" ht="9.75" customHeight="1"/>
    <row r="24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2986111111111105" right="0.34930555555555598" top="0.58888888888888902" bottom="0.58888888888888902" header="0.50902777777777797" footer="0.50902777777777797"/>
  <pageSetup paperSize="9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topLeftCell="A31" workbookViewId="0">
      <selection activeCell="A4" sqref="A4:M43"/>
    </sheetView>
  </sheetViews>
  <sheetFormatPr defaultColWidth="7.19921875" defaultRowHeight="10.8"/>
  <cols>
    <col min="1" max="1" width="4.5" style="109" customWidth="1"/>
    <col min="2" max="2" width="4.09765625" style="109" customWidth="1"/>
    <col min="3" max="3" width="4" style="109" customWidth="1"/>
    <col min="4" max="4" width="7.69921875" style="109" customWidth="1"/>
    <col min="5" max="5" width="13.5" style="109" customWidth="1"/>
    <col min="6" max="7" width="13.3984375" style="109" customWidth="1"/>
    <col min="8" max="8" width="11.8984375" style="109" customWidth="1"/>
    <col min="9" max="9" width="12.09765625" style="109" customWidth="1"/>
    <col min="10" max="10" width="11.8984375" style="109" customWidth="1"/>
    <col min="11" max="13" width="12.09765625" style="109" customWidth="1"/>
    <col min="14" max="245" width="7.19921875" style="109" customWidth="1"/>
    <col min="246" max="16384" width="7.19921875" style="109"/>
  </cols>
  <sheetData>
    <row r="1" spans="1:21" ht="21" customHeight="1">
      <c r="A1" s="110"/>
      <c r="B1" s="110"/>
      <c r="C1" s="111"/>
      <c r="D1" s="112"/>
      <c r="E1" s="113"/>
      <c r="F1" s="114"/>
      <c r="G1" s="114"/>
      <c r="H1" s="114"/>
      <c r="I1" s="138"/>
      <c r="J1" s="114"/>
      <c r="K1" s="114"/>
      <c r="L1" s="114"/>
      <c r="M1" s="139" t="s">
        <v>46</v>
      </c>
    </row>
    <row r="2" spans="1:21" s="107" customFormat="1" ht="30" customHeight="1">
      <c r="A2" s="170" t="s">
        <v>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21" ht="21" customHeight="1">
      <c r="A3" s="115" t="s">
        <v>48</v>
      </c>
      <c r="B3" s="116"/>
      <c r="C3" s="116"/>
      <c r="D3" s="116"/>
      <c r="E3" s="116"/>
      <c r="F3" s="117"/>
      <c r="G3" s="118"/>
      <c r="H3" s="118"/>
      <c r="I3" s="118"/>
      <c r="J3" s="118"/>
      <c r="K3" s="118"/>
      <c r="L3" s="118"/>
      <c r="M3" s="140" t="s">
        <v>3</v>
      </c>
    </row>
    <row r="4" spans="1:21" ht="21" customHeight="1">
      <c r="A4" s="119" t="s">
        <v>49</v>
      </c>
      <c r="B4" s="119"/>
      <c r="C4" s="119"/>
      <c r="D4" s="171" t="s">
        <v>50</v>
      </c>
      <c r="E4" s="171" t="s">
        <v>51</v>
      </c>
      <c r="F4" s="171" t="s">
        <v>9</v>
      </c>
      <c r="G4" s="121" t="s">
        <v>52</v>
      </c>
      <c r="H4" s="121"/>
      <c r="I4" s="121"/>
      <c r="J4" s="141"/>
      <c r="K4" s="142" t="s">
        <v>53</v>
      </c>
      <c r="L4" s="121"/>
      <c r="M4" s="141"/>
    </row>
    <row r="5" spans="1:21" ht="21" customHeight="1">
      <c r="A5" s="122" t="s">
        <v>54</v>
      </c>
      <c r="B5" s="123" t="s">
        <v>55</v>
      </c>
      <c r="C5" s="123" t="s">
        <v>56</v>
      </c>
      <c r="D5" s="171"/>
      <c r="E5" s="171"/>
      <c r="F5" s="171"/>
      <c r="G5" s="124" t="s">
        <v>16</v>
      </c>
      <c r="H5" s="120" t="s">
        <v>57</v>
      </c>
      <c r="I5" s="120" t="s">
        <v>58</v>
      </c>
      <c r="J5" s="120" t="s">
        <v>59</v>
      </c>
      <c r="K5" s="120" t="s">
        <v>16</v>
      </c>
      <c r="L5" s="120" t="s">
        <v>60</v>
      </c>
      <c r="M5" s="120" t="s">
        <v>61</v>
      </c>
    </row>
    <row r="6" spans="1:21" ht="21" customHeight="1">
      <c r="A6" s="125" t="s">
        <v>62</v>
      </c>
      <c r="B6" s="126" t="s">
        <v>62</v>
      </c>
      <c r="C6" s="126" t="s">
        <v>62</v>
      </c>
      <c r="D6" s="127" t="s">
        <v>62</v>
      </c>
      <c r="E6" s="128" t="s">
        <v>62</v>
      </c>
      <c r="F6" s="127">
        <v>1</v>
      </c>
      <c r="G6" s="129">
        <v>2</v>
      </c>
      <c r="H6" s="129">
        <v>3</v>
      </c>
      <c r="I6" s="129">
        <v>4</v>
      </c>
      <c r="J6" s="129">
        <v>5</v>
      </c>
      <c r="K6" s="129">
        <v>6</v>
      </c>
      <c r="L6" s="129">
        <v>7</v>
      </c>
      <c r="M6" s="129">
        <v>8</v>
      </c>
      <c r="N6"/>
      <c r="O6"/>
      <c r="P6"/>
      <c r="Q6"/>
      <c r="R6"/>
      <c r="S6"/>
      <c r="T6"/>
      <c r="U6"/>
    </row>
    <row r="7" spans="1:21" s="108" customFormat="1" ht="21" customHeight="1">
      <c r="A7" s="130"/>
      <c r="B7" s="130"/>
      <c r="C7" s="130"/>
      <c r="D7" s="131"/>
      <c r="E7" s="132" t="s">
        <v>63</v>
      </c>
      <c r="F7" s="133">
        <f>F8+F16+F19+F23+F26+F28+F31+F34+F37+F41</f>
        <v>2603.5</v>
      </c>
      <c r="G7" s="133">
        <f t="shared" ref="G7:M7" si="0">G8+G16+G19+G23+G26+G28+G31+G34+G37+G41</f>
        <v>1624.8</v>
      </c>
      <c r="H7" s="133">
        <f t="shared" si="0"/>
        <v>220</v>
      </c>
      <c r="I7" s="133">
        <f t="shared" si="0"/>
        <v>1260.9000000000001</v>
      </c>
      <c r="J7" s="133">
        <f t="shared" si="0"/>
        <v>143.9</v>
      </c>
      <c r="K7" s="133">
        <f t="shared" si="0"/>
        <v>978.7</v>
      </c>
      <c r="L7" s="133">
        <f t="shared" si="0"/>
        <v>794.3</v>
      </c>
      <c r="M7" s="133">
        <f t="shared" si="0"/>
        <v>184.4</v>
      </c>
      <c r="N7" s="12"/>
      <c r="O7" s="12"/>
      <c r="P7" s="12"/>
      <c r="Q7" s="12"/>
      <c r="R7" s="12"/>
      <c r="S7" s="12"/>
      <c r="T7" s="12"/>
      <c r="U7" s="12"/>
    </row>
    <row r="8" spans="1:21" ht="21" customHeight="1">
      <c r="A8" s="130"/>
      <c r="B8" s="130"/>
      <c r="C8" s="130"/>
      <c r="D8" s="131" t="s">
        <v>64</v>
      </c>
      <c r="E8" s="134" t="s">
        <v>65</v>
      </c>
      <c r="F8" s="133">
        <v>651.9</v>
      </c>
      <c r="G8" s="80">
        <v>244.7</v>
      </c>
      <c r="H8" s="81">
        <v>107.7</v>
      </c>
      <c r="I8" s="82">
        <v>123.3</v>
      </c>
      <c r="J8" s="82">
        <v>13.7</v>
      </c>
      <c r="K8" s="47">
        <v>407.2</v>
      </c>
      <c r="L8" s="47">
        <v>334.7</v>
      </c>
      <c r="M8" s="47">
        <v>72.5</v>
      </c>
      <c r="N8"/>
      <c r="O8"/>
      <c r="P8"/>
      <c r="Q8"/>
      <c r="R8"/>
      <c r="S8"/>
      <c r="T8"/>
      <c r="U8"/>
    </row>
    <row r="9" spans="1:21" ht="21" customHeight="1">
      <c r="A9" s="130" t="s">
        <v>66</v>
      </c>
      <c r="B9" s="130" t="s">
        <v>67</v>
      </c>
      <c r="C9" s="130" t="s">
        <v>68</v>
      </c>
      <c r="D9" s="131" t="s">
        <v>69</v>
      </c>
      <c r="E9" s="134" t="s">
        <v>70</v>
      </c>
      <c r="F9" s="133">
        <v>2.5</v>
      </c>
      <c r="G9" s="135">
        <v>0</v>
      </c>
      <c r="H9" s="136">
        <v>0</v>
      </c>
      <c r="I9" s="143">
        <v>0</v>
      </c>
      <c r="J9" s="143">
        <v>0</v>
      </c>
      <c r="K9" s="133">
        <v>2.5</v>
      </c>
      <c r="L9" s="133">
        <v>2.5</v>
      </c>
      <c r="M9" s="11">
        <v>0</v>
      </c>
    </row>
    <row r="10" spans="1:21" ht="21" customHeight="1">
      <c r="A10" s="130" t="s">
        <v>66</v>
      </c>
      <c r="B10" s="130" t="s">
        <v>67</v>
      </c>
      <c r="C10" s="130" t="s">
        <v>67</v>
      </c>
      <c r="D10" s="131" t="s">
        <v>69</v>
      </c>
      <c r="E10" s="137" t="s">
        <v>71</v>
      </c>
      <c r="F10" s="47">
        <v>244.7</v>
      </c>
      <c r="G10" s="80">
        <v>244.7</v>
      </c>
      <c r="H10" s="81">
        <v>107.7</v>
      </c>
      <c r="I10" s="82">
        <v>123.3</v>
      </c>
      <c r="J10" s="82">
        <v>13.7</v>
      </c>
      <c r="K10" s="133">
        <v>0</v>
      </c>
      <c r="L10" s="133">
        <v>0</v>
      </c>
      <c r="M10" s="11">
        <v>0</v>
      </c>
    </row>
    <row r="11" spans="1:21" ht="21" customHeight="1">
      <c r="A11" s="130" t="s">
        <v>66</v>
      </c>
      <c r="B11" s="130" t="s">
        <v>67</v>
      </c>
      <c r="C11" s="130" t="s">
        <v>72</v>
      </c>
      <c r="D11" s="131" t="s">
        <v>69</v>
      </c>
      <c r="E11" s="134" t="s">
        <v>73</v>
      </c>
      <c r="F11" s="133">
        <v>280.60000000000002</v>
      </c>
      <c r="G11" s="135">
        <v>0</v>
      </c>
      <c r="H11" s="136">
        <v>0</v>
      </c>
      <c r="I11" s="143">
        <v>0</v>
      </c>
      <c r="J11" s="143">
        <v>0</v>
      </c>
      <c r="K11" s="133">
        <v>280.60000000000002</v>
      </c>
      <c r="L11" s="133">
        <v>208.1</v>
      </c>
      <c r="M11" s="47">
        <v>72.5</v>
      </c>
    </row>
    <row r="12" spans="1:21" ht="21" customHeight="1">
      <c r="A12" s="130" t="s">
        <v>66</v>
      </c>
      <c r="B12" s="130" t="s">
        <v>67</v>
      </c>
      <c r="C12" s="130" t="s">
        <v>74</v>
      </c>
      <c r="D12" s="131" t="s">
        <v>69</v>
      </c>
      <c r="E12" s="134" t="s">
        <v>75</v>
      </c>
      <c r="F12" s="133">
        <v>3</v>
      </c>
      <c r="G12" s="135">
        <v>0</v>
      </c>
      <c r="H12" s="136">
        <v>0</v>
      </c>
      <c r="I12" s="143">
        <v>0</v>
      </c>
      <c r="J12" s="143">
        <v>0</v>
      </c>
      <c r="K12" s="133">
        <v>3</v>
      </c>
      <c r="L12" s="133">
        <v>3</v>
      </c>
      <c r="M12" s="11">
        <v>0</v>
      </c>
    </row>
    <row r="13" spans="1:21" ht="21" customHeight="1">
      <c r="A13" s="130" t="s">
        <v>66</v>
      </c>
      <c r="B13" s="130" t="s">
        <v>67</v>
      </c>
      <c r="C13" s="130" t="s">
        <v>76</v>
      </c>
      <c r="D13" s="131" t="s">
        <v>69</v>
      </c>
      <c r="E13" s="134" t="s">
        <v>77</v>
      </c>
      <c r="F13" s="133">
        <v>16</v>
      </c>
      <c r="G13" s="135">
        <v>0</v>
      </c>
      <c r="H13" s="136">
        <v>0</v>
      </c>
      <c r="I13" s="143">
        <v>0</v>
      </c>
      <c r="J13" s="143">
        <v>0</v>
      </c>
      <c r="K13" s="133">
        <v>16</v>
      </c>
      <c r="L13" s="133">
        <v>16</v>
      </c>
      <c r="M13" s="11">
        <v>0</v>
      </c>
    </row>
    <row r="14" spans="1:21" ht="21" customHeight="1">
      <c r="A14" s="130" t="s">
        <v>66</v>
      </c>
      <c r="B14" s="130" t="s">
        <v>78</v>
      </c>
      <c r="C14" s="130" t="s">
        <v>79</v>
      </c>
      <c r="D14" s="131" t="s">
        <v>69</v>
      </c>
      <c r="E14" s="134" t="s">
        <v>80</v>
      </c>
      <c r="F14" s="133">
        <v>5.0999999999999996</v>
      </c>
      <c r="G14" s="135">
        <v>0</v>
      </c>
      <c r="H14" s="136">
        <v>0</v>
      </c>
      <c r="I14" s="143">
        <v>0</v>
      </c>
      <c r="J14" s="143">
        <v>0</v>
      </c>
      <c r="K14" s="133">
        <v>5.0999999999999996</v>
      </c>
      <c r="L14" s="133">
        <v>5.0999999999999996</v>
      </c>
      <c r="M14" s="11">
        <v>0</v>
      </c>
    </row>
    <row r="15" spans="1:21" ht="21" customHeight="1">
      <c r="A15" s="130" t="s">
        <v>66</v>
      </c>
      <c r="B15" s="130" t="s">
        <v>72</v>
      </c>
      <c r="C15" s="130" t="s">
        <v>72</v>
      </c>
      <c r="D15" s="131" t="s">
        <v>69</v>
      </c>
      <c r="E15" s="134" t="s">
        <v>81</v>
      </c>
      <c r="F15" s="133">
        <v>100</v>
      </c>
      <c r="G15" s="135">
        <v>0</v>
      </c>
      <c r="H15" s="136">
        <v>0</v>
      </c>
      <c r="I15" s="143">
        <v>0</v>
      </c>
      <c r="J15" s="143">
        <v>0</v>
      </c>
      <c r="K15" s="133">
        <v>100</v>
      </c>
      <c r="L15" s="133">
        <v>100</v>
      </c>
      <c r="M15" s="11">
        <v>0</v>
      </c>
    </row>
    <row r="16" spans="1:21" ht="21" customHeight="1">
      <c r="A16" s="130"/>
      <c r="B16" s="130"/>
      <c r="C16" s="130"/>
      <c r="D16" s="131" t="s">
        <v>82</v>
      </c>
      <c r="E16" s="134" t="s">
        <v>83</v>
      </c>
      <c r="F16" s="133">
        <v>130.4</v>
      </c>
      <c r="G16" s="64">
        <v>82.4</v>
      </c>
      <c r="H16" s="136">
        <v>0</v>
      </c>
      <c r="I16" s="82">
        <v>80.2</v>
      </c>
      <c r="J16" s="143">
        <v>2.2000000000000002</v>
      </c>
      <c r="K16" s="133">
        <v>48</v>
      </c>
      <c r="L16" s="133">
        <v>38</v>
      </c>
      <c r="M16" s="11">
        <v>10</v>
      </c>
    </row>
    <row r="17" spans="1:13" ht="21" customHeight="1">
      <c r="A17" s="130" t="s">
        <v>66</v>
      </c>
      <c r="B17" s="130" t="s">
        <v>67</v>
      </c>
      <c r="C17" s="130" t="s">
        <v>84</v>
      </c>
      <c r="D17" s="131" t="s">
        <v>85</v>
      </c>
      <c r="E17" s="134" t="s">
        <v>86</v>
      </c>
      <c r="F17" s="133">
        <v>48</v>
      </c>
      <c r="G17" s="135">
        <v>0</v>
      </c>
      <c r="H17" s="136">
        <v>0</v>
      </c>
      <c r="I17" s="82"/>
      <c r="J17" s="143">
        <v>0</v>
      </c>
      <c r="K17" s="133">
        <v>48</v>
      </c>
      <c r="L17" s="133">
        <v>38</v>
      </c>
      <c r="M17" s="11">
        <v>10</v>
      </c>
    </row>
    <row r="18" spans="1:13" ht="21" customHeight="1">
      <c r="A18" s="130" t="s">
        <v>66</v>
      </c>
      <c r="B18" s="130" t="s">
        <v>67</v>
      </c>
      <c r="C18" s="130" t="s">
        <v>67</v>
      </c>
      <c r="D18" s="131" t="s">
        <v>85</v>
      </c>
      <c r="E18" s="134" t="s">
        <v>71</v>
      </c>
      <c r="F18" s="64">
        <v>82.4</v>
      </c>
      <c r="G18" s="64">
        <v>82.4</v>
      </c>
      <c r="H18" s="136">
        <v>0</v>
      </c>
      <c r="I18" s="82">
        <v>80.2</v>
      </c>
      <c r="J18" s="143">
        <v>2.2000000000000002</v>
      </c>
      <c r="K18" s="133">
        <v>0</v>
      </c>
      <c r="L18" s="133">
        <v>0</v>
      </c>
      <c r="M18" s="11">
        <v>0</v>
      </c>
    </row>
    <row r="19" spans="1:13" ht="21" customHeight="1">
      <c r="A19" s="130"/>
      <c r="B19" s="130"/>
      <c r="C19" s="130"/>
      <c r="D19" s="131" t="s">
        <v>87</v>
      </c>
      <c r="E19" s="134" t="s">
        <v>88</v>
      </c>
      <c r="F19" s="133">
        <v>218.1</v>
      </c>
      <c r="G19" s="135">
        <v>145.6</v>
      </c>
      <c r="H19" s="136">
        <v>0</v>
      </c>
      <c r="I19" s="143">
        <v>142</v>
      </c>
      <c r="J19" s="143">
        <v>3.6</v>
      </c>
      <c r="K19" s="133">
        <v>72.5</v>
      </c>
      <c r="L19" s="133">
        <v>62.5</v>
      </c>
      <c r="M19" s="11">
        <v>10</v>
      </c>
    </row>
    <row r="20" spans="1:13" ht="21" customHeight="1">
      <c r="A20" s="130" t="s">
        <v>66</v>
      </c>
      <c r="B20" s="130" t="s">
        <v>67</v>
      </c>
      <c r="C20" s="130" t="s">
        <v>67</v>
      </c>
      <c r="D20" s="131" t="s">
        <v>89</v>
      </c>
      <c r="E20" s="134" t="s">
        <v>71</v>
      </c>
      <c r="F20" s="135">
        <v>145.6</v>
      </c>
      <c r="G20" s="135">
        <v>145.6</v>
      </c>
      <c r="H20" s="136">
        <v>0</v>
      </c>
      <c r="I20" s="143">
        <v>142</v>
      </c>
      <c r="J20" s="143">
        <v>3.6</v>
      </c>
      <c r="K20" s="133">
        <v>0</v>
      </c>
      <c r="L20" s="133">
        <v>0</v>
      </c>
      <c r="M20" s="11">
        <v>0</v>
      </c>
    </row>
    <row r="21" spans="1:13" ht="21" customHeight="1">
      <c r="A21" s="130" t="s">
        <v>66</v>
      </c>
      <c r="B21" s="130" t="s">
        <v>67</v>
      </c>
      <c r="C21" s="130" t="s">
        <v>74</v>
      </c>
      <c r="D21" s="131" t="s">
        <v>89</v>
      </c>
      <c r="E21" s="134" t="s">
        <v>75</v>
      </c>
      <c r="F21" s="133">
        <v>44</v>
      </c>
      <c r="G21" s="135">
        <v>0</v>
      </c>
      <c r="H21" s="136">
        <v>0</v>
      </c>
      <c r="I21" s="143">
        <v>0</v>
      </c>
      <c r="J21" s="143">
        <v>0</v>
      </c>
      <c r="K21" s="133">
        <v>44</v>
      </c>
      <c r="L21" s="133">
        <v>34</v>
      </c>
      <c r="M21" s="11">
        <v>10</v>
      </c>
    </row>
    <row r="22" spans="1:13" ht="21" customHeight="1">
      <c r="A22" s="130" t="s">
        <v>66</v>
      </c>
      <c r="B22" s="130" t="s">
        <v>67</v>
      </c>
      <c r="C22" s="130" t="s">
        <v>68</v>
      </c>
      <c r="D22" s="131" t="s">
        <v>89</v>
      </c>
      <c r="E22" s="134" t="s">
        <v>70</v>
      </c>
      <c r="F22" s="133">
        <v>28.5</v>
      </c>
      <c r="G22" s="135">
        <v>0</v>
      </c>
      <c r="H22" s="136">
        <v>0</v>
      </c>
      <c r="I22" s="143">
        <v>0</v>
      </c>
      <c r="J22" s="143">
        <v>0</v>
      </c>
      <c r="K22" s="133">
        <v>28.5</v>
      </c>
      <c r="L22" s="133">
        <v>28.5</v>
      </c>
      <c r="M22" s="11">
        <v>0</v>
      </c>
    </row>
    <row r="23" spans="1:13" ht="21" customHeight="1">
      <c r="A23" s="130"/>
      <c r="B23" s="130"/>
      <c r="C23" s="130"/>
      <c r="D23" s="131" t="s">
        <v>90</v>
      </c>
      <c r="E23" s="134" t="s">
        <v>91</v>
      </c>
      <c r="F23" s="133">
        <v>65.2</v>
      </c>
      <c r="G23" s="135">
        <v>37.200000000000003</v>
      </c>
      <c r="H23" s="136">
        <v>0</v>
      </c>
      <c r="I23" s="143">
        <v>36.200000000000003</v>
      </c>
      <c r="J23" s="143">
        <v>1</v>
      </c>
      <c r="K23" s="133">
        <v>28</v>
      </c>
      <c r="L23" s="133">
        <v>28</v>
      </c>
      <c r="M23" s="11">
        <v>0</v>
      </c>
    </row>
    <row r="24" spans="1:13" ht="21" customHeight="1">
      <c r="A24" s="130" t="s">
        <v>66</v>
      </c>
      <c r="B24" s="130" t="s">
        <v>92</v>
      </c>
      <c r="C24" s="130" t="s">
        <v>92</v>
      </c>
      <c r="D24" s="131" t="s">
        <v>93</v>
      </c>
      <c r="E24" s="134" t="s">
        <v>94</v>
      </c>
      <c r="F24" s="133">
        <v>20</v>
      </c>
      <c r="G24" s="135">
        <v>0</v>
      </c>
      <c r="H24" s="136">
        <v>0</v>
      </c>
      <c r="I24" s="143">
        <v>0</v>
      </c>
      <c r="J24" s="143">
        <v>0</v>
      </c>
      <c r="K24" s="133">
        <v>20</v>
      </c>
      <c r="L24" s="133">
        <v>20</v>
      </c>
      <c r="M24" s="11">
        <v>0</v>
      </c>
    </row>
    <row r="25" spans="1:13" ht="21" customHeight="1">
      <c r="A25" s="130" t="s">
        <v>66</v>
      </c>
      <c r="B25" s="130" t="s">
        <v>92</v>
      </c>
      <c r="C25" s="130" t="s">
        <v>67</v>
      </c>
      <c r="D25" s="131" t="s">
        <v>93</v>
      </c>
      <c r="E25" s="134" t="s">
        <v>95</v>
      </c>
      <c r="F25" s="133">
        <v>45.2</v>
      </c>
      <c r="G25" s="135">
        <v>37.200000000000003</v>
      </c>
      <c r="H25" s="136">
        <v>0</v>
      </c>
      <c r="I25" s="143">
        <v>36.200000000000003</v>
      </c>
      <c r="J25" s="143">
        <v>1</v>
      </c>
      <c r="K25" s="133">
        <v>8</v>
      </c>
      <c r="L25" s="133">
        <v>8</v>
      </c>
      <c r="M25" s="11">
        <v>0</v>
      </c>
    </row>
    <row r="26" spans="1:13" ht="21" customHeight="1">
      <c r="A26" s="130"/>
      <c r="B26" s="130"/>
      <c r="C26" s="130"/>
      <c r="D26" s="131" t="s">
        <v>96</v>
      </c>
      <c r="E26" s="134" t="s">
        <v>97</v>
      </c>
      <c r="F26" s="133">
        <v>53.4</v>
      </c>
      <c r="G26" s="135">
        <v>52</v>
      </c>
      <c r="H26" s="136">
        <v>0</v>
      </c>
      <c r="I26" s="143">
        <v>52</v>
      </c>
      <c r="J26" s="143">
        <v>0</v>
      </c>
      <c r="K26" s="133">
        <v>1.4</v>
      </c>
      <c r="L26" s="133">
        <v>1.4</v>
      </c>
      <c r="M26" s="11">
        <v>0</v>
      </c>
    </row>
    <row r="27" spans="1:13" ht="21" customHeight="1">
      <c r="A27" s="130" t="s">
        <v>66</v>
      </c>
      <c r="B27" s="130" t="s">
        <v>67</v>
      </c>
      <c r="C27" s="130" t="s">
        <v>67</v>
      </c>
      <c r="D27" s="131" t="s">
        <v>98</v>
      </c>
      <c r="E27" s="134" t="s">
        <v>71</v>
      </c>
      <c r="F27" s="133">
        <v>53.4</v>
      </c>
      <c r="G27" s="135">
        <v>52</v>
      </c>
      <c r="H27" s="136">
        <v>0</v>
      </c>
      <c r="I27" s="143">
        <v>52</v>
      </c>
      <c r="J27" s="143">
        <v>0</v>
      </c>
      <c r="K27" s="133">
        <v>1.4</v>
      </c>
      <c r="L27" s="133">
        <v>1.4</v>
      </c>
      <c r="M27" s="11">
        <v>0</v>
      </c>
    </row>
    <row r="28" spans="1:13" ht="21" customHeight="1">
      <c r="A28" s="130"/>
      <c r="B28" s="130"/>
      <c r="C28" s="130"/>
      <c r="D28" s="131" t="s">
        <v>99</v>
      </c>
      <c r="E28" s="134" t="s">
        <v>100</v>
      </c>
      <c r="F28" s="133">
        <v>209.1</v>
      </c>
      <c r="G28" s="135">
        <v>27.2</v>
      </c>
      <c r="H28" s="136">
        <v>0</v>
      </c>
      <c r="I28" s="143">
        <v>27.2</v>
      </c>
      <c r="J28" s="143">
        <v>0</v>
      </c>
      <c r="K28" s="133">
        <v>181.9</v>
      </c>
      <c r="L28" s="133">
        <v>180</v>
      </c>
      <c r="M28" s="11">
        <v>1.9</v>
      </c>
    </row>
    <row r="29" spans="1:13" ht="21" customHeight="1">
      <c r="A29" s="130" t="s">
        <v>66</v>
      </c>
      <c r="B29" s="130" t="s">
        <v>67</v>
      </c>
      <c r="C29" s="130" t="s">
        <v>79</v>
      </c>
      <c r="D29" s="131" t="s">
        <v>101</v>
      </c>
      <c r="E29" s="134" t="s">
        <v>102</v>
      </c>
      <c r="F29" s="133">
        <v>181.9</v>
      </c>
      <c r="G29" s="135">
        <v>0</v>
      </c>
      <c r="H29" s="136">
        <v>0</v>
      </c>
      <c r="I29" s="143">
        <v>0</v>
      </c>
      <c r="J29" s="143">
        <v>0</v>
      </c>
      <c r="K29" s="133">
        <v>181.9</v>
      </c>
      <c r="L29" s="133">
        <v>180</v>
      </c>
      <c r="M29" s="11">
        <v>1.9</v>
      </c>
    </row>
    <row r="30" spans="1:13" ht="21" customHeight="1">
      <c r="A30" s="130" t="s">
        <v>66</v>
      </c>
      <c r="B30" s="130" t="s">
        <v>67</v>
      </c>
      <c r="C30" s="130" t="s">
        <v>67</v>
      </c>
      <c r="D30" s="131" t="s">
        <v>101</v>
      </c>
      <c r="E30" s="134" t="s">
        <v>71</v>
      </c>
      <c r="F30" s="133">
        <v>27.2</v>
      </c>
      <c r="G30" s="135">
        <v>27.2</v>
      </c>
      <c r="H30" s="136">
        <v>0</v>
      </c>
      <c r="I30" s="143">
        <v>27.2</v>
      </c>
      <c r="J30" s="143">
        <v>0</v>
      </c>
      <c r="K30" s="133">
        <v>0</v>
      </c>
      <c r="L30" s="133">
        <v>0</v>
      </c>
      <c r="M30" s="11">
        <v>0</v>
      </c>
    </row>
    <row r="31" spans="1:13" ht="21" customHeight="1">
      <c r="A31" s="130"/>
      <c r="B31" s="130"/>
      <c r="C31" s="130"/>
      <c r="D31" s="131" t="s">
        <v>103</v>
      </c>
      <c r="E31" s="134" t="s">
        <v>104</v>
      </c>
      <c r="F31" s="133">
        <v>45</v>
      </c>
      <c r="G31" s="135">
        <v>45</v>
      </c>
      <c r="H31" s="136">
        <v>0</v>
      </c>
      <c r="I31" s="143">
        <v>45</v>
      </c>
      <c r="J31" s="143">
        <v>0</v>
      </c>
      <c r="K31" s="133">
        <v>0</v>
      </c>
      <c r="L31" s="133">
        <v>0</v>
      </c>
      <c r="M31" s="11">
        <v>0</v>
      </c>
    </row>
    <row r="32" spans="1:13" ht="21" customHeight="1">
      <c r="A32" s="130" t="s">
        <v>105</v>
      </c>
      <c r="B32" s="130" t="s">
        <v>106</v>
      </c>
      <c r="C32" s="130" t="s">
        <v>92</v>
      </c>
      <c r="D32" s="131" t="s">
        <v>107</v>
      </c>
      <c r="E32" s="134" t="s">
        <v>108</v>
      </c>
      <c r="F32" s="133">
        <v>15</v>
      </c>
      <c r="G32" s="135">
        <v>15</v>
      </c>
      <c r="H32" s="136">
        <v>0</v>
      </c>
      <c r="I32" s="143">
        <v>15</v>
      </c>
      <c r="J32" s="143">
        <v>0</v>
      </c>
      <c r="K32" s="133">
        <v>0</v>
      </c>
      <c r="L32" s="133">
        <v>0</v>
      </c>
      <c r="M32" s="11">
        <v>0</v>
      </c>
    </row>
    <row r="33" spans="1:21" ht="21" customHeight="1">
      <c r="A33" s="130" t="s">
        <v>66</v>
      </c>
      <c r="B33" s="130" t="s">
        <v>67</v>
      </c>
      <c r="C33" s="130" t="s">
        <v>67</v>
      </c>
      <c r="D33" s="131" t="s">
        <v>107</v>
      </c>
      <c r="E33" s="134" t="s">
        <v>71</v>
      </c>
      <c r="F33" s="133">
        <v>30</v>
      </c>
      <c r="G33" s="135">
        <v>30</v>
      </c>
      <c r="H33" s="136">
        <v>0</v>
      </c>
      <c r="I33" s="143">
        <v>30</v>
      </c>
      <c r="J33" s="143">
        <v>0</v>
      </c>
      <c r="K33" s="133">
        <v>0</v>
      </c>
      <c r="L33" s="133">
        <v>0</v>
      </c>
      <c r="M33" s="11">
        <v>0</v>
      </c>
    </row>
    <row r="34" spans="1:21" ht="21" customHeight="1">
      <c r="A34" s="130"/>
      <c r="B34" s="130"/>
      <c r="C34" s="130"/>
      <c r="D34" s="131" t="s">
        <v>109</v>
      </c>
      <c r="E34" s="134" t="s">
        <v>110</v>
      </c>
      <c r="F34" s="133">
        <v>110</v>
      </c>
      <c r="G34" s="135">
        <v>21</v>
      </c>
      <c r="H34" s="136">
        <v>0</v>
      </c>
      <c r="I34" s="143">
        <v>21</v>
      </c>
      <c r="J34" s="143">
        <v>0</v>
      </c>
      <c r="K34" s="133">
        <v>89</v>
      </c>
      <c r="L34" s="133">
        <v>89</v>
      </c>
      <c r="M34" s="11">
        <v>0</v>
      </c>
    </row>
    <row r="35" spans="1:21" ht="21" customHeight="1">
      <c r="A35" s="130" t="s">
        <v>66</v>
      </c>
      <c r="B35" s="130" t="s">
        <v>67</v>
      </c>
      <c r="C35" s="130" t="s">
        <v>67</v>
      </c>
      <c r="D35" s="131" t="s">
        <v>111</v>
      </c>
      <c r="E35" s="134" t="s">
        <v>71</v>
      </c>
      <c r="F35" s="133">
        <v>21</v>
      </c>
      <c r="G35" s="135">
        <v>21</v>
      </c>
      <c r="H35" s="136">
        <v>0</v>
      </c>
      <c r="I35" s="143">
        <v>21</v>
      </c>
      <c r="J35" s="143">
        <v>0</v>
      </c>
      <c r="K35" s="133">
        <v>0</v>
      </c>
      <c r="L35" s="133">
        <v>0</v>
      </c>
      <c r="M35" s="11">
        <v>0</v>
      </c>
    </row>
    <row r="36" spans="1:21" ht="21" customHeight="1">
      <c r="A36" s="130" t="s">
        <v>66</v>
      </c>
      <c r="B36" s="130" t="s">
        <v>67</v>
      </c>
      <c r="C36" s="130" t="s">
        <v>72</v>
      </c>
      <c r="D36" s="131" t="s">
        <v>111</v>
      </c>
      <c r="E36" s="134" t="s">
        <v>73</v>
      </c>
      <c r="F36" s="133">
        <v>89</v>
      </c>
      <c r="G36" s="135">
        <v>0</v>
      </c>
      <c r="H36" s="136">
        <v>0</v>
      </c>
      <c r="I36" s="143">
        <v>0</v>
      </c>
      <c r="J36" s="143">
        <v>0</v>
      </c>
      <c r="K36" s="133">
        <v>89</v>
      </c>
      <c r="L36" s="133">
        <v>89</v>
      </c>
      <c r="M36" s="11">
        <v>0</v>
      </c>
    </row>
    <row r="37" spans="1:21" ht="21" customHeight="1">
      <c r="A37" s="130"/>
      <c r="B37" s="130"/>
      <c r="C37" s="130"/>
      <c r="D37" s="131" t="s">
        <v>112</v>
      </c>
      <c r="E37" s="134" t="s">
        <v>113</v>
      </c>
      <c r="F37" s="133">
        <v>146.4</v>
      </c>
      <c r="G37" s="135">
        <v>125.7</v>
      </c>
      <c r="H37" s="136">
        <v>112.3</v>
      </c>
      <c r="I37" s="143">
        <v>0</v>
      </c>
      <c r="J37" s="143">
        <v>13.4</v>
      </c>
      <c r="K37" s="133">
        <v>20.7</v>
      </c>
      <c r="L37" s="133">
        <v>20.7</v>
      </c>
      <c r="M37" s="11">
        <v>0</v>
      </c>
      <c r="N37"/>
      <c r="O37"/>
      <c r="P37"/>
      <c r="Q37"/>
      <c r="R37"/>
      <c r="S37"/>
      <c r="T37"/>
      <c r="U37"/>
    </row>
    <row r="38" spans="1:21" ht="21" customHeight="1">
      <c r="A38" s="130" t="s">
        <v>66</v>
      </c>
      <c r="B38" s="130" t="s">
        <v>67</v>
      </c>
      <c r="C38" s="130" t="s">
        <v>92</v>
      </c>
      <c r="D38" s="131" t="s">
        <v>114</v>
      </c>
      <c r="E38" s="134" t="s">
        <v>115</v>
      </c>
      <c r="F38" s="133">
        <v>0.7</v>
      </c>
      <c r="G38" s="135">
        <v>0</v>
      </c>
      <c r="H38" s="136">
        <v>0</v>
      </c>
      <c r="I38" s="143">
        <v>0</v>
      </c>
      <c r="J38" s="143">
        <v>0</v>
      </c>
      <c r="K38" s="133">
        <v>0.7</v>
      </c>
      <c r="L38" s="133">
        <v>0.7</v>
      </c>
      <c r="M38" s="11">
        <v>0</v>
      </c>
      <c r="N38"/>
      <c r="O38"/>
      <c r="P38"/>
      <c r="Q38"/>
      <c r="R38"/>
      <c r="S38"/>
      <c r="T38"/>
      <c r="U38"/>
    </row>
    <row r="39" spans="1:21" ht="21" customHeight="1">
      <c r="A39" s="130" t="s">
        <v>66</v>
      </c>
      <c r="B39" s="130" t="s">
        <v>67</v>
      </c>
      <c r="C39" s="130" t="s">
        <v>116</v>
      </c>
      <c r="D39" s="131" t="s">
        <v>114</v>
      </c>
      <c r="E39" s="134" t="s">
        <v>117</v>
      </c>
      <c r="F39" s="133">
        <v>20</v>
      </c>
      <c r="G39" s="135">
        <v>0</v>
      </c>
      <c r="H39" s="136">
        <v>0</v>
      </c>
      <c r="I39" s="143">
        <v>0</v>
      </c>
      <c r="J39" s="143">
        <v>0</v>
      </c>
      <c r="K39" s="133">
        <v>20</v>
      </c>
      <c r="L39" s="133">
        <v>20</v>
      </c>
      <c r="M39" s="11">
        <v>0</v>
      </c>
      <c r="N39"/>
      <c r="O39"/>
      <c r="P39"/>
      <c r="Q39"/>
      <c r="R39"/>
      <c r="S39"/>
      <c r="T39"/>
      <c r="U39"/>
    </row>
    <row r="40" spans="1:21" ht="21" customHeight="1">
      <c r="A40" s="130" t="s">
        <v>66</v>
      </c>
      <c r="B40" s="130" t="s">
        <v>67</v>
      </c>
      <c r="C40" s="130" t="s">
        <v>67</v>
      </c>
      <c r="D40" s="131" t="s">
        <v>114</v>
      </c>
      <c r="E40" s="134" t="s">
        <v>71</v>
      </c>
      <c r="F40" s="135">
        <v>125.7</v>
      </c>
      <c r="G40" s="135">
        <v>125.7</v>
      </c>
      <c r="H40" s="136">
        <v>112.3</v>
      </c>
      <c r="I40" s="143">
        <v>0</v>
      </c>
      <c r="J40" s="143">
        <v>13.4</v>
      </c>
      <c r="K40" s="133">
        <v>0</v>
      </c>
      <c r="L40" s="133">
        <v>0</v>
      </c>
      <c r="M40" s="11">
        <v>0</v>
      </c>
      <c r="N40"/>
      <c r="O40"/>
      <c r="P40"/>
      <c r="Q40"/>
      <c r="R40"/>
      <c r="S40"/>
      <c r="T40"/>
      <c r="U40"/>
    </row>
    <row r="41" spans="1:21" ht="21" customHeight="1">
      <c r="A41" s="130"/>
      <c r="B41" s="130"/>
      <c r="C41" s="130"/>
      <c r="D41" s="131" t="s">
        <v>118</v>
      </c>
      <c r="E41" s="134" t="s">
        <v>119</v>
      </c>
      <c r="F41" s="133">
        <v>974</v>
      </c>
      <c r="G41" s="135">
        <v>844</v>
      </c>
      <c r="H41" s="136">
        <v>0</v>
      </c>
      <c r="I41" s="143">
        <v>734</v>
      </c>
      <c r="J41" s="143">
        <v>110</v>
      </c>
      <c r="K41" s="133">
        <v>130</v>
      </c>
      <c r="L41" s="133">
        <v>40</v>
      </c>
      <c r="M41" s="11">
        <v>90</v>
      </c>
    </row>
    <row r="42" spans="1:21" ht="21" customHeight="1">
      <c r="A42" s="130" t="s">
        <v>66</v>
      </c>
      <c r="B42" s="130" t="s">
        <v>92</v>
      </c>
      <c r="C42" s="130" t="s">
        <v>67</v>
      </c>
      <c r="D42" s="131" t="s">
        <v>120</v>
      </c>
      <c r="E42" s="134" t="s">
        <v>95</v>
      </c>
      <c r="F42" s="133">
        <v>844</v>
      </c>
      <c r="G42" s="135">
        <v>844</v>
      </c>
      <c r="H42" s="136">
        <v>0</v>
      </c>
      <c r="I42" s="143">
        <v>734</v>
      </c>
      <c r="J42" s="143">
        <v>110</v>
      </c>
      <c r="K42" s="133">
        <v>0</v>
      </c>
      <c r="L42" s="133">
        <v>0</v>
      </c>
      <c r="M42" s="11">
        <v>0</v>
      </c>
    </row>
    <row r="43" spans="1:21" ht="21" customHeight="1">
      <c r="A43" s="130" t="s">
        <v>66</v>
      </c>
      <c r="B43" s="130" t="s">
        <v>92</v>
      </c>
      <c r="C43" s="130" t="s">
        <v>121</v>
      </c>
      <c r="D43" s="131" t="s">
        <v>120</v>
      </c>
      <c r="E43" s="134" t="s">
        <v>122</v>
      </c>
      <c r="F43" s="133">
        <v>130</v>
      </c>
      <c r="G43" s="135">
        <v>0</v>
      </c>
      <c r="H43" s="136">
        <v>0</v>
      </c>
      <c r="I43" s="143">
        <v>0</v>
      </c>
      <c r="J43" s="143">
        <v>0</v>
      </c>
      <c r="K43" s="133">
        <v>130</v>
      </c>
      <c r="L43" s="133">
        <v>40</v>
      </c>
      <c r="M43" s="11">
        <v>90</v>
      </c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8888888888888897" right="0.78888888888888897" top="0.58888888888888902" bottom="0.38888888888888901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workbookViewId="0">
      <selection activeCell="D14" sqref="D14"/>
    </sheetView>
  </sheetViews>
  <sheetFormatPr defaultColWidth="6.8984375" defaultRowHeight="12.75" customHeight="1"/>
  <cols>
    <col min="1" max="1" width="31.5" style="84" customWidth="1"/>
    <col min="2" max="2" width="29.8984375" style="84" customWidth="1"/>
    <col min="3" max="3" width="31.8984375" style="84" customWidth="1"/>
    <col min="4" max="4" width="29.09765625" style="84" customWidth="1"/>
    <col min="5" max="11" width="6.8984375" style="84" customWidth="1"/>
    <col min="12" max="12" width="6.19921875" style="84" customWidth="1"/>
    <col min="13" max="16384" width="6.8984375" style="84"/>
  </cols>
  <sheetData>
    <row r="1" spans="1:12" ht="21" customHeight="1">
      <c r="A1"/>
      <c r="D1" s="85" t="s">
        <v>123</v>
      </c>
    </row>
    <row r="2" spans="1:12" s="83" customFormat="1" ht="30" customHeight="1">
      <c r="A2" s="86" t="s">
        <v>124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</row>
    <row r="3" spans="1:12" ht="21" customHeight="1"/>
    <row r="4" spans="1:12" ht="21" customHeight="1">
      <c r="A4" s="89" t="s">
        <v>2</v>
      </c>
      <c r="B4" s="90"/>
      <c r="C4" s="91"/>
      <c r="D4" s="92" t="s">
        <v>3</v>
      </c>
    </row>
    <row r="5" spans="1:12" ht="21" customHeight="1">
      <c r="A5" s="157" t="s">
        <v>4</v>
      </c>
      <c r="B5" s="158"/>
      <c r="C5" s="157" t="s">
        <v>5</v>
      </c>
      <c r="D5" s="159"/>
    </row>
    <row r="6" spans="1:12" ht="21" customHeight="1">
      <c r="A6" s="160" t="s">
        <v>6</v>
      </c>
      <c r="B6" s="160" t="s">
        <v>7</v>
      </c>
      <c r="C6" s="164" t="s">
        <v>6</v>
      </c>
      <c r="D6" s="163" t="s">
        <v>125</v>
      </c>
    </row>
    <row r="7" spans="1:12" ht="21" customHeight="1">
      <c r="A7" s="160"/>
      <c r="B7" s="160"/>
      <c r="C7" s="160"/>
      <c r="D7" s="161"/>
    </row>
    <row r="8" spans="1:12" ht="21" customHeight="1">
      <c r="A8" s="160"/>
      <c r="B8" s="163"/>
      <c r="C8" s="160"/>
      <c r="D8" s="162"/>
    </row>
    <row r="9" spans="1:12" ht="21" customHeight="1">
      <c r="A9" s="93" t="s">
        <v>18</v>
      </c>
      <c r="B9" s="94">
        <v>1503.5</v>
      </c>
      <c r="C9" s="95" t="s">
        <v>19</v>
      </c>
      <c r="D9" s="94">
        <f>D10+D11+D12</f>
        <v>749.8</v>
      </c>
    </row>
    <row r="10" spans="1:12" ht="21" customHeight="1">
      <c r="A10" s="96"/>
      <c r="B10" s="97"/>
      <c r="C10" s="98" t="s">
        <v>21</v>
      </c>
      <c r="D10" s="94">
        <v>220</v>
      </c>
    </row>
    <row r="11" spans="1:12" ht="21" customHeight="1">
      <c r="A11" s="99"/>
      <c r="B11" s="100"/>
      <c r="C11" s="95" t="s">
        <v>23</v>
      </c>
      <c r="D11" s="94">
        <v>495.9</v>
      </c>
      <c r="E11" s="101"/>
    </row>
    <row r="12" spans="1:12" ht="21" customHeight="1">
      <c r="A12" s="99"/>
      <c r="B12" s="102"/>
      <c r="C12" s="98" t="s">
        <v>25</v>
      </c>
      <c r="D12" s="94">
        <v>33.9</v>
      </c>
    </row>
    <row r="13" spans="1:12" ht="21" customHeight="1">
      <c r="A13" s="99"/>
      <c r="B13" s="100"/>
      <c r="C13" s="98" t="s">
        <v>27</v>
      </c>
      <c r="D13" s="94">
        <v>753.7</v>
      </c>
    </row>
    <row r="14" spans="1:12" ht="21" customHeight="1">
      <c r="A14" s="99"/>
      <c r="B14" s="103"/>
      <c r="C14" s="98" t="s">
        <v>29</v>
      </c>
      <c r="D14" s="94">
        <v>659.3</v>
      </c>
      <c r="E14" s="101"/>
    </row>
    <row r="15" spans="1:12" ht="21" customHeight="1">
      <c r="A15" s="99"/>
      <c r="B15" s="103"/>
      <c r="C15" s="95" t="s">
        <v>31</v>
      </c>
      <c r="D15" s="94">
        <v>94.4</v>
      </c>
    </row>
    <row r="16" spans="1:12" ht="21" customHeight="1">
      <c r="A16" s="99"/>
      <c r="B16" s="100"/>
      <c r="C16" s="95" t="s">
        <v>33</v>
      </c>
      <c r="D16" s="94">
        <v>93.9</v>
      </c>
    </row>
    <row r="17" spans="1:4" ht="21" customHeight="1">
      <c r="A17" s="93"/>
      <c r="B17" s="102"/>
      <c r="C17" s="98" t="s">
        <v>35</v>
      </c>
      <c r="D17" s="94">
        <v>0</v>
      </c>
    </row>
    <row r="18" spans="1:4" ht="21" customHeight="1">
      <c r="A18" s="93"/>
      <c r="B18" s="100"/>
      <c r="C18" s="98" t="s">
        <v>37</v>
      </c>
      <c r="D18" s="94">
        <v>0</v>
      </c>
    </row>
    <row r="19" spans="1:4" ht="21" customHeight="1">
      <c r="A19" s="93"/>
      <c r="B19" s="100"/>
      <c r="C19" s="98" t="s">
        <v>39</v>
      </c>
      <c r="D19" s="94">
        <v>0</v>
      </c>
    </row>
    <row r="20" spans="1:4" ht="21" customHeight="1">
      <c r="A20" s="104"/>
      <c r="B20" s="103"/>
      <c r="C20" s="98" t="s">
        <v>40</v>
      </c>
      <c r="D20" s="94">
        <v>0.5</v>
      </c>
    </row>
    <row r="21" spans="1:4" ht="21" customHeight="1">
      <c r="A21" s="105"/>
      <c r="B21" s="103"/>
      <c r="C21" s="106"/>
      <c r="D21" s="94"/>
    </row>
    <row r="22" spans="1:4" ht="21" customHeight="1">
      <c r="A22" s="104" t="s">
        <v>41</v>
      </c>
      <c r="B22" s="94">
        <v>1503.5</v>
      </c>
      <c r="C22" s="95" t="s">
        <v>42</v>
      </c>
      <c r="D22" s="94">
        <v>1503.5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8888888888888902" bottom="0.58888888888888902" header="0.50902777777777797" footer="0.50902777777777797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workbookViewId="0">
      <pane ySplit="6" topLeftCell="A7" activePane="bottomLeft" state="frozen"/>
      <selection pane="bottomLeft" activeCell="H7" sqref="A1:L42"/>
    </sheetView>
  </sheetViews>
  <sheetFormatPr defaultColWidth="7.19921875" defaultRowHeight="15.6"/>
  <cols>
    <col min="1" max="1" width="5.5" style="18" customWidth="1"/>
    <col min="2" max="3" width="4.8984375" style="18" customWidth="1"/>
    <col min="4" max="4" width="14.59765625" style="18" customWidth="1"/>
    <col min="5" max="5" width="13.3984375" style="18" customWidth="1"/>
    <col min="6" max="12" width="12.09765625" style="18" customWidth="1"/>
    <col min="13" max="244" width="7.19921875" style="18" customWidth="1"/>
    <col min="245" max="255" width="7.19921875" style="18"/>
  </cols>
  <sheetData>
    <row r="1" spans="1:12" ht="21" customHeight="1">
      <c r="A1" s="20"/>
      <c r="B1" s="20"/>
      <c r="C1" s="21"/>
      <c r="D1" s="22"/>
      <c r="E1" s="23"/>
      <c r="F1" s="23"/>
      <c r="G1" s="23"/>
      <c r="H1" s="24"/>
      <c r="I1" s="23"/>
      <c r="J1" s="23"/>
      <c r="K1" s="23"/>
      <c r="L1" s="4" t="s">
        <v>126</v>
      </c>
    </row>
    <row r="2" spans="1:12" s="15" customFormat="1" ht="30" customHeight="1">
      <c r="A2" s="69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70" t="s">
        <v>128</v>
      </c>
      <c r="B3" s="70"/>
      <c r="C3" s="70"/>
      <c r="D3" s="70"/>
      <c r="E3" s="71"/>
      <c r="F3" s="28"/>
      <c r="G3" s="28"/>
      <c r="H3" s="28"/>
      <c r="I3" s="28"/>
      <c r="J3" s="28"/>
      <c r="K3" s="28"/>
      <c r="L3" s="39" t="s">
        <v>3</v>
      </c>
    </row>
    <row r="4" spans="1:12" s="16" customFormat="1" ht="21" customHeight="1">
      <c r="A4" s="29" t="s">
        <v>49</v>
      </c>
      <c r="B4" s="30"/>
      <c r="C4" s="30"/>
      <c r="D4" s="172" t="s">
        <v>51</v>
      </c>
      <c r="E4" s="172" t="s">
        <v>9</v>
      </c>
      <c r="F4" s="32" t="s">
        <v>52</v>
      </c>
      <c r="G4" s="32"/>
      <c r="H4" s="32"/>
      <c r="I4" s="40"/>
      <c r="J4" s="41" t="s">
        <v>53</v>
      </c>
      <c r="K4" s="32"/>
      <c r="L4" s="40"/>
    </row>
    <row r="5" spans="1:12" s="16" customFormat="1" ht="21" customHeight="1">
      <c r="A5" s="33" t="s">
        <v>54</v>
      </c>
      <c r="B5" s="34" t="s">
        <v>55</v>
      </c>
      <c r="C5" s="34" t="s">
        <v>56</v>
      </c>
      <c r="D5" s="172"/>
      <c r="E5" s="172"/>
      <c r="F5" s="35" t="s">
        <v>16</v>
      </c>
      <c r="G5" s="31" t="s">
        <v>57</v>
      </c>
      <c r="H5" s="31" t="s">
        <v>58</v>
      </c>
      <c r="I5" s="31" t="s">
        <v>59</v>
      </c>
      <c r="J5" s="31" t="s">
        <v>16</v>
      </c>
      <c r="K5" s="31" t="s">
        <v>60</v>
      </c>
      <c r="L5" s="31" t="s">
        <v>61</v>
      </c>
    </row>
    <row r="6" spans="1:12" s="16" customFormat="1" ht="21" customHeight="1">
      <c r="A6" s="72" t="s">
        <v>62</v>
      </c>
      <c r="B6" s="73" t="s">
        <v>62</v>
      </c>
      <c r="C6" s="73" t="s">
        <v>62</v>
      </c>
      <c r="D6" s="74" t="s">
        <v>62</v>
      </c>
      <c r="E6" s="75">
        <v>1</v>
      </c>
      <c r="F6" s="76">
        <v>2</v>
      </c>
      <c r="G6" s="76">
        <v>3</v>
      </c>
      <c r="H6" s="76">
        <v>4</v>
      </c>
      <c r="I6" s="76">
        <v>5</v>
      </c>
      <c r="J6" s="76">
        <v>6</v>
      </c>
      <c r="K6" s="76">
        <v>7</v>
      </c>
      <c r="L6" s="76">
        <v>8</v>
      </c>
    </row>
    <row r="7" spans="1:12" s="17" customFormat="1" ht="21" customHeight="1">
      <c r="A7" s="77"/>
      <c r="B7" s="77"/>
      <c r="C7" s="77"/>
      <c r="D7" s="78" t="s">
        <v>63</v>
      </c>
      <c r="E7" s="47">
        <v>2566.5</v>
      </c>
      <c r="F7" s="47">
        <v>1593.8</v>
      </c>
      <c r="G7" s="47">
        <v>220</v>
      </c>
      <c r="H7" s="47">
        <v>1229.9000000000001</v>
      </c>
      <c r="I7" s="47">
        <v>143.9</v>
      </c>
      <c r="J7" s="47">
        <v>972.7</v>
      </c>
      <c r="K7" s="47">
        <v>788.3</v>
      </c>
      <c r="L7" s="47">
        <v>184.4</v>
      </c>
    </row>
    <row r="8" spans="1:12" s="16" customFormat="1" ht="21" customHeight="1">
      <c r="A8" s="77"/>
      <c r="B8" s="77"/>
      <c r="C8" s="77"/>
      <c r="D8" s="79" t="s">
        <v>65</v>
      </c>
      <c r="E8" s="47">
        <v>651.9</v>
      </c>
      <c r="F8" s="80">
        <v>244.7</v>
      </c>
      <c r="G8" s="81">
        <v>107.7</v>
      </c>
      <c r="H8" s="82">
        <v>123.3</v>
      </c>
      <c r="I8" s="82">
        <v>13.7</v>
      </c>
      <c r="J8" s="47">
        <v>407.2</v>
      </c>
      <c r="K8" s="47">
        <v>334.7</v>
      </c>
      <c r="L8" s="47">
        <v>72.5</v>
      </c>
    </row>
    <row r="9" spans="1:12" s="16" customFormat="1" ht="21" customHeight="1">
      <c r="A9" s="77" t="s">
        <v>66</v>
      </c>
      <c r="B9" s="77" t="s">
        <v>67</v>
      </c>
      <c r="C9" s="77" t="s">
        <v>67</v>
      </c>
      <c r="D9" s="79" t="s">
        <v>71</v>
      </c>
      <c r="E9" s="80">
        <v>244.7</v>
      </c>
      <c r="F9" s="80">
        <v>244.7</v>
      </c>
      <c r="G9" s="81">
        <v>107.7</v>
      </c>
      <c r="H9" s="82">
        <v>123.3</v>
      </c>
      <c r="I9" s="82">
        <v>13.7</v>
      </c>
      <c r="J9" s="47">
        <v>0</v>
      </c>
      <c r="K9" s="47">
        <v>0</v>
      </c>
      <c r="L9" s="47">
        <v>0</v>
      </c>
    </row>
    <row r="10" spans="1:12" s="16" customFormat="1" ht="21" customHeight="1">
      <c r="A10" s="77" t="s">
        <v>66</v>
      </c>
      <c r="B10" s="77" t="s">
        <v>67</v>
      </c>
      <c r="C10" s="77" t="s">
        <v>68</v>
      </c>
      <c r="D10" s="79" t="s">
        <v>70</v>
      </c>
      <c r="E10" s="47">
        <v>2.5</v>
      </c>
      <c r="F10" s="80">
        <v>0</v>
      </c>
      <c r="G10" s="81">
        <v>0</v>
      </c>
      <c r="H10" s="82">
        <v>0</v>
      </c>
      <c r="I10" s="82">
        <v>0</v>
      </c>
      <c r="J10" s="47">
        <v>2.5</v>
      </c>
      <c r="K10" s="47">
        <v>2.5</v>
      </c>
      <c r="L10" s="47">
        <v>0</v>
      </c>
    </row>
    <row r="11" spans="1:12" s="16" customFormat="1" ht="21" customHeight="1">
      <c r="A11" s="77" t="s">
        <v>66</v>
      </c>
      <c r="B11" s="77" t="s">
        <v>67</v>
      </c>
      <c r="C11" s="77" t="s">
        <v>74</v>
      </c>
      <c r="D11" s="79" t="s">
        <v>75</v>
      </c>
      <c r="E11" s="47">
        <v>3</v>
      </c>
      <c r="F11" s="80">
        <v>0</v>
      </c>
      <c r="G11" s="81">
        <v>0</v>
      </c>
      <c r="H11" s="82">
        <v>0</v>
      </c>
      <c r="I11" s="82">
        <v>0</v>
      </c>
      <c r="J11" s="47">
        <v>3</v>
      </c>
      <c r="K11" s="47">
        <v>3</v>
      </c>
      <c r="L11" s="47">
        <v>0</v>
      </c>
    </row>
    <row r="12" spans="1:12" s="16" customFormat="1" ht="21" customHeight="1">
      <c r="A12" s="77" t="s">
        <v>66</v>
      </c>
      <c r="B12" s="77" t="s">
        <v>67</v>
      </c>
      <c r="C12" s="77" t="s">
        <v>76</v>
      </c>
      <c r="D12" s="79" t="s">
        <v>77</v>
      </c>
      <c r="E12" s="47">
        <v>16</v>
      </c>
      <c r="F12" s="80">
        <v>0</v>
      </c>
      <c r="G12" s="81">
        <v>0</v>
      </c>
      <c r="H12" s="82">
        <v>0</v>
      </c>
      <c r="I12" s="82">
        <v>0</v>
      </c>
      <c r="J12" s="47">
        <v>16</v>
      </c>
      <c r="K12" s="47">
        <v>16</v>
      </c>
      <c r="L12" s="47">
        <v>0</v>
      </c>
    </row>
    <row r="13" spans="1:12" s="16" customFormat="1" ht="21" customHeight="1">
      <c r="A13" s="77" t="s">
        <v>66</v>
      </c>
      <c r="B13" s="77" t="s">
        <v>67</v>
      </c>
      <c r="C13" s="77" t="s">
        <v>72</v>
      </c>
      <c r="D13" s="79" t="s">
        <v>73</v>
      </c>
      <c r="E13" s="47">
        <v>280.60000000000002</v>
      </c>
      <c r="F13" s="80">
        <v>0</v>
      </c>
      <c r="G13" s="81">
        <v>0</v>
      </c>
      <c r="H13" s="82">
        <v>0</v>
      </c>
      <c r="I13" s="82">
        <v>0</v>
      </c>
      <c r="J13" s="47">
        <v>280.60000000000002</v>
      </c>
      <c r="K13" s="47">
        <v>208.1</v>
      </c>
      <c r="L13" s="47">
        <v>72.5</v>
      </c>
    </row>
    <row r="14" spans="1:12" s="16" customFormat="1" ht="21" customHeight="1">
      <c r="A14" s="77" t="s">
        <v>66</v>
      </c>
      <c r="B14" s="77" t="s">
        <v>78</v>
      </c>
      <c r="C14" s="77" t="s">
        <v>79</v>
      </c>
      <c r="D14" s="79" t="s">
        <v>80</v>
      </c>
      <c r="E14" s="47">
        <v>5.0999999999999996</v>
      </c>
      <c r="F14" s="80">
        <v>0</v>
      </c>
      <c r="G14" s="81">
        <v>0</v>
      </c>
      <c r="H14" s="82">
        <v>0</v>
      </c>
      <c r="I14" s="82">
        <v>0</v>
      </c>
      <c r="J14" s="47">
        <v>5.0999999999999996</v>
      </c>
      <c r="K14" s="47">
        <v>5.0999999999999996</v>
      </c>
      <c r="L14" s="47">
        <v>0</v>
      </c>
    </row>
    <row r="15" spans="1:12" s="16" customFormat="1" ht="21" customHeight="1">
      <c r="A15" s="77" t="s">
        <v>66</v>
      </c>
      <c r="B15" s="77" t="s">
        <v>72</v>
      </c>
      <c r="C15" s="77" t="s">
        <v>72</v>
      </c>
      <c r="D15" s="79" t="s">
        <v>81</v>
      </c>
      <c r="E15" s="47">
        <v>100</v>
      </c>
      <c r="F15" s="80">
        <v>0</v>
      </c>
      <c r="G15" s="81">
        <v>0</v>
      </c>
      <c r="H15" s="82">
        <v>0</v>
      </c>
      <c r="I15" s="82">
        <v>0</v>
      </c>
      <c r="J15" s="47">
        <v>100</v>
      </c>
      <c r="K15" s="47">
        <v>100</v>
      </c>
      <c r="L15" s="47">
        <v>0</v>
      </c>
    </row>
    <row r="16" spans="1:12" s="16" customFormat="1" ht="21" customHeight="1">
      <c r="A16" s="77"/>
      <c r="B16" s="77"/>
      <c r="C16" s="77"/>
      <c r="D16" s="79" t="s">
        <v>83</v>
      </c>
      <c r="E16" s="47">
        <v>127.4</v>
      </c>
      <c r="F16" s="64">
        <v>82.4</v>
      </c>
      <c r="G16" s="81">
        <v>0</v>
      </c>
      <c r="H16" s="82">
        <v>80.2</v>
      </c>
      <c r="I16" s="82">
        <v>2.2000000000000002</v>
      </c>
      <c r="J16" s="47">
        <v>45</v>
      </c>
      <c r="K16" s="47">
        <v>35</v>
      </c>
      <c r="L16" s="47">
        <v>10</v>
      </c>
    </row>
    <row r="17" spans="1:12" s="16" customFormat="1" ht="21" customHeight="1">
      <c r="A17" s="77" t="s">
        <v>66</v>
      </c>
      <c r="B17" s="77" t="s">
        <v>67</v>
      </c>
      <c r="C17" s="77" t="s">
        <v>67</v>
      </c>
      <c r="D17" s="79" t="s">
        <v>71</v>
      </c>
      <c r="E17" s="64">
        <v>82.4</v>
      </c>
      <c r="F17" s="64">
        <v>82.4</v>
      </c>
      <c r="G17" s="81">
        <v>0</v>
      </c>
      <c r="H17" s="82">
        <v>80.2</v>
      </c>
      <c r="I17" s="82">
        <v>2.2000000000000002</v>
      </c>
      <c r="J17" s="47">
        <v>0</v>
      </c>
      <c r="K17" s="47">
        <v>0</v>
      </c>
      <c r="L17" s="47">
        <v>0</v>
      </c>
    </row>
    <row r="18" spans="1:12" s="16" customFormat="1" ht="21" customHeight="1">
      <c r="A18" s="77" t="s">
        <v>66</v>
      </c>
      <c r="B18" s="77" t="s">
        <v>67</v>
      </c>
      <c r="C18" s="77" t="s">
        <v>84</v>
      </c>
      <c r="D18" s="79" t="s">
        <v>86</v>
      </c>
      <c r="E18" s="47">
        <v>45</v>
      </c>
      <c r="F18" s="80">
        <v>0</v>
      </c>
      <c r="G18" s="81">
        <v>0</v>
      </c>
      <c r="H18" s="82">
        <v>0</v>
      </c>
      <c r="I18" s="82">
        <v>0</v>
      </c>
      <c r="J18" s="47">
        <v>45</v>
      </c>
      <c r="K18" s="47">
        <v>35</v>
      </c>
      <c r="L18" s="47">
        <v>10</v>
      </c>
    </row>
    <row r="19" spans="1:12" s="16" customFormat="1" ht="21" customHeight="1">
      <c r="A19" s="77"/>
      <c r="B19" s="77"/>
      <c r="C19" s="77"/>
      <c r="D19" s="79" t="s">
        <v>88</v>
      </c>
      <c r="E19" s="47">
        <v>215.1</v>
      </c>
      <c r="F19" s="80">
        <v>145.6</v>
      </c>
      <c r="G19" s="81">
        <v>0</v>
      </c>
      <c r="H19" s="82">
        <v>142</v>
      </c>
      <c r="I19" s="82">
        <v>3.6</v>
      </c>
      <c r="J19" s="47">
        <v>69.5</v>
      </c>
      <c r="K19" s="47">
        <v>59.5</v>
      </c>
      <c r="L19" s="47">
        <v>10</v>
      </c>
    </row>
    <row r="20" spans="1:12" s="16" customFormat="1" ht="21" customHeight="1">
      <c r="A20" s="77" t="s">
        <v>66</v>
      </c>
      <c r="B20" s="77" t="s">
        <v>67</v>
      </c>
      <c r="C20" s="77" t="s">
        <v>67</v>
      </c>
      <c r="D20" s="79" t="s">
        <v>71</v>
      </c>
      <c r="E20" s="80">
        <v>145.6</v>
      </c>
      <c r="F20" s="80">
        <v>145.6</v>
      </c>
      <c r="G20" s="81">
        <v>0</v>
      </c>
      <c r="H20" s="82">
        <v>142</v>
      </c>
      <c r="I20" s="82">
        <v>3.6</v>
      </c>
      <c r="J20" s="47">
        <v>0</v>
      </c>
      <c r="K20" s="47">
        <v>0</v>
      </c>
      <c r="L20" s="47">
        <v>0</v>
      </c>
    </row>
    <row r="21" spans="1:12" s="16" customFormat="1" ht="21" customHeight="1">
      <c r="A21" s="77" t="s">
        <v>66</v>
      </c>
      <c r="B21" s="77" t="s">
        <v>67</v>
      </c>
      <c r="C21" s="77" t="s">
        <v>68</v>
      </c>
      <c r="D21" s="79" t="s">
        <v>70</v>
      </c>
      <c r="E21" s="47">
        <v>28.5</v>
      </c>
      <c r="F21" s="80">
        <v>0</v>
      </c>
      <c r="G21" s="81">
        <v>0</v>
      </c>
      <c r="H21" s="82">
        <v>0</v>
      </c>
      <c r="I21" s="82">
        <v>0</v>
      </c>
      <c r="J21" s="47">
        <v>28.5</v>
      </c>
      <c r="K21" s="47">
        <v>28.5</v>
      </c>
      <c r="L21" s="47">
        <v>0</v>
      </c>
    </row>
    <row r="22" spans="1:12" s="16" customFormat="1" ht="21" customHeight="1">
      <c r="A22" s="77" t="s">
        <v>66</v>
      </c>
      <c r="B22" s="77" t="s">
        <v>67</v>
      </c>
      <c r="C22" s="77" t="s">
        <v>74</v>
      </c>
      <c r="D22" s="79" t="s">
        <v>75</v>
      </c>
      <c r="E22" s="47">
        <v>41</v>
      </c>
      <c r="F22" s="80">
        <v>0</v>
      </c>
      <c r="G22" s="81">
        <v>0</v>
      </c>
      <c r="H22" s="82">
        <v>0</v>
      </c>
      <c r="I22" s="82">
        <v>0</v>
      </c>
      <c r="J22" s="47">
        <v>41</v>
      </c>
      <c r="K22" s="47">
        <v>31</v>
      </c>
      <c r="L22" s="47">
        <v>10</v>
      </c>
    </row>
    <row r="23" spans="1:12" s="16" customFormat="1" ht="21" customHeight="1">
      <c r="A23" s="77"/>
      <c r="B23" s="77"/>
      <c r="C23" s="77"/>
      <c r="D23" s="79" t="s">
        <v>91</v>
      </c>
      <c r="E23" s="47">
        <v>65.2</v>
      </c>
      <c r="F23" s="80">
        <v>37.200000000000003</v>
      </c>
      <c r="G23" s="81">
        <v>0</v>
      </c>
      <c r="H23" s="82">
        <v>36.200000000000003</v>
      </c>
      <c r="I23" s="82">
        <v>1</v>
      </c>
      <c r="J23" s="47">
        <v>28</v>
      </c>
      <c r="K23" s="47">
        <v>28</v>
      </c>
      <c r="L23" s="47">
        <v>0</v>
      </c>
    </row>
    <row r="24" spans="1:12" s="16" customFormat="1" ht="21" customHeight="1">
      <c r="A24" s="77" t="s">
        <v>66</v>
      </c>
      <c r="B24" s="77" t="s">
        <v>92</v>
      </c>
      <c r="C24" s="77" t="s">
        <v>67</v>
      </c>
      <c r="D24" s="79" t="s">
        <v>95</v>
      </c>
      <c r="E24" s="47">
        <v>45.2</v>
      </c>
      <c r="F24" s="80">
        <v>37.200000000000003</v>
      </c>
      <c r="G24" s="81">
        <v>0</v>
      </c>
      <c r="H24" s="82">
        <v>36.200000000000003</v>
      </c>
      <c r="I24" s="82">
        <v>1</v>
      </c>
      <c r="J24" s="47">
        <v>8</v>
      </c>
      <c r="K24" s="47">
        <v>8</v>
      </c>
      <c r="L24" s="47">
        <v>0</v>
      </c>
    </row>
    <row r="25" spans="1:12" s="16" customFormat="1" ht="21" customHeight="1">
      <c r="A25" s="77" t="s">
        <v>66</v>
      </c>
      <c r="B25" s="77" t="s">
        <v>92</v>
      </c>
      <c r="C25" s="77" t="s">
        <v>92</v>
      </c>
      <c r="D25" s="79" t="s">
        <v>94</v>
      </c>
      <c r="E25" s="47">
        <v>20</v>
      </c>
      <c r="F25" s="80">
        <v>0</v>
      </c>
      <c r="G25" s="81">
        <v>0</v>
      </c>
      <c r="H25" s="82">
        <v>0</v>
      </c>
      <c r="I25" s="82">
        <v>0</v>
      </c>
      <c r="J25" s="47">
        <v>20</v>
      </c>
      <c r="K25" s="47">
        <v>20</v>
      </c>
      <c r="L25" s="47">
        <v>0</v>
      </c>
    </row>
    <row r="26" spans="1:12" s="16" customFormat="1" ht="21" customHeight="1">
      <c r="A26" s="77"/>
      <c r="B26" s="77"/>
      <c r="C26" s="77"/>
      <c r="D26" s="79" t="s">
        <v>97</v>
      </c>
      <c r="E26" s="47">
        <v>53.4</v>
      </c>
      <c r="F26" s="80">
        <v>52</v>
      </c>
      <c r="G26" s="81">
        <v>0</v>
      </c>
      <c r="H26" s="82">
        <v>52</v>
      </c>
      <c r="I26" s="82">
        <v>0</v>
      </c>
      <c r="J26" s="47">
        <v>1.4</v>
      </c>
      <c r="K26" s="47">
        <v>1.4</v>
      </c>
      <c r="L26" s="47">
        <v>0</v>
      </c>
    </row>
    <row r="27" spans="1:12" s="16" customFormat="1" ht="21" customHeight="1">
      <c r="A27" s="77" t="s">
        <v>66</v>
      </c>
      <c r="B27" s="77" t="s">
        <v>67</v>
      </c>
      <c r="C27" s="77" t="s">
        <v>67</v>
      </c>
      <c r="D27" s="79" t="s">
        <v>71</v>
      </c>
      <c r="E27" s="47">
        <v>53.4</v>
      </c>
      <c r="F27" s="80">
        <v>52</v>
      </c>
      <c r="G27" s="81">
        <v>0</v>
      </c>
      <c r="H27" s="82">
        <v>52</v>
      </c>
      <c r="I27" s="82">
        <v>0</v>
      </c>
      <c r="J27" s="47">
        <v>1.4</v>
      </c>
      <c r="K27" s="47">
        <v>1.4</v>
      </c>
      <c r="L27" s="47">
        <v>0</v>
      </c>
    </row>
    <row r="28" spans="1:12" s="16" customFormat="1" ht="21" customHeight="1">
      <c r="A28" s="77"/>
      <c r="B28" s="77"/>
      <c r="C28" s="77"/>
      <c r="D28" s="79" t="s">
        <v>100</v>
      </c>
      <c r="E28" s="47">
        <v>209.1</v>
      </c>
      <c r="F28" s="80">
        <v>27.2</v>
      </c>
      <c r="G28" s="81">
        <v>0</v>
      </c>
      <c r="H28" s="82">
        <v>27.2</v>
      </c>
      <c r="I28" s="82">
        <v>0</v>
      </c>
      <c r="J28" s="47">
        <v>181.9</v>
      </c>
      <c r="K28" s="47">
        <v>180</v>
      </c>
      <c r="L28" s="47">
        <v>1.9</v>
      </c>
    </row>
    <row r="29" spans="1:12" s="16" customFormat="1" ht="21" customHeight="1">
      <c r="A29" s="77" t="s">
        <v>66</v>
      </c>
      <c r="B29" s="77" t="s">
        <v>67</v>
      </c>
      <c r="C29" s="77" t="s">
        <v>67</v>
      </c>
      <c r="D29" s="79" t="s">
        <v>71</v>
      </c>
      <c r="E29" s="47">
        <v>27.2</v>
      </c>
      <c r="F29" s="80">
        <v>27.2</v>
      </c>
      <c r="G29" s="81">
        <v>0</v>
      </c>
      <c r="H29" s="82">
        <v>27.2</v>
      </c>
      <c r="I29" s="82">
        <v>0</v>
      </c>
      <c r="J29" s="47">
        <v>0</v>
      </c>
      <c r="K29" s="47">
        <v>0</v>
      </c>
      <c r="L29" s="47">
        <v>0</v>
      </c>
    </row>
    <row r="30" spans="1:12" s="16" customFormat="1" ht="21" customHeight="1">
      <c r="A30" s="77" t="s">
        <v>66</v>
      </c>
      <c r="B30" s="77" t="s">
        <v>67</v>
      </c>
      <c r="C30" s="77" t="s">
        <v>79</v>
      </c>
      <c r="D30" s="79" t="s">
        <v>102</v>
      </c>
      <c r="E30" s="47">
        <v>181.9</v>
      </c>
      <c r="F30" s="80">
        <v>0</v>
      </c>
      <c r="G30" s="81">
        <v>0</v>
      </c>
      <c r="H30" s="82">
        <v>0</v>
      </c>
      <c r="I30" s="82">
        <v>0</v>
      </c>
      <c r="J30" s="47">
        <v>181.9</v>
      </c>
      <c r="K30" s="47">
        <v>180</v>
      </c>
      <c r="L30" s="47">
        <v>1.9</v>
      </c>
    </row>
    <row r="31" spans="1:12" ht="21" customHeight="1">
      <c r="A31" s="77"/>
      <c r="B31" s="77"/>
      <c r="C31" s="77"/>
      <c r="D31" s="79" t="s">
        <v>104</v>
      </c>
      <c r="E31" s="47">
        <v>15</v>
      </c>
      <c r="F31" s="80">
        <v>15</v>
      </c>
      <c r="G31" s="81">
        <v>0</v>
      </c>
      <c r="H31" s="82">
        <v>15</v>
      </c>
      <c r="I31" s="82">
        <v>0</v>
      </c>
      <c r="J31" s="47">
        <v>0</v>
      </c>
      <c r="K31" s="47">
        <v>0</v>
      </c>
      <c r="L31" s="47">
        <v>0</v>
      </c>
    </row>
    <row r="32" spans="1:12" ht="21" customHeight="1">
      <c r="A32" s="77" t="s">
        <v>105</v>
      </c>
      <c r="B32" s="77" t="s">
        <v>106</v>
      </c>
      <c r="C32" s="77" t="s">
        <v>92</v>
      </c>
      <c r="D32" s="79" t="s">
        <v>108</v>
      </c>
      <c r="E32" s="47">
        <v>15</v>
      </c>
      <c r="F32" s="80">
        <v>15</v>
      </c>
      <c r="G32" s="81">
        <v>0</v>
      </c>
      <c r="H32" s="82">
        <v>15</v>
      </c>
      <c r="I32" s="82">
        <v>0</v>
      </c>
      <c r="J32" s="47">
        <v>0</v>
      </c>
      <c r="K32" s="47">
        <v>0</v>
      </c>
      <c r="L32" s="47">
        <v>0</v>
      </c>
    </row>
    <row r="33" spans="1:255" ht="21" customHeight="1">
      <c r="A33" s="77"/>
      <c r="B33" s="77"/>
      <c r="C33" s="77"/>
      <c r="D33" s="79" t="s">
        <v>110</v>
      </c>
      <c r="E33" s="47">
        <v>109</v>
      </c>
      <c r="F33" s="80">
        <v>20</v>
      </c>
      <c r="G33" s="81">
        <v>0</v>
      </c>
      <c r="H33" s="82">
        <v>20</v>
      </c>
      <c r="I33" s="82">
        <v>0</v>
      </c>
      <c r="J33" s="47">
        <v>89</v>
      </c>
      <c r="K33" s="47">
        <v>89</v>
      </c>
      <c r="L33" s="47">
        <v>0</v>
      </c>
    </row>
    <row r="34" spans="1:255" ht="21" customHeight="1">
      <c r="A34" s="77" t="s">
        <v>66</v>
      </c>
      <c r="B34" s="77" t="s">
        <v>67</v>
      </c>
      <c r="C34" s="77" t="s">
        <v>67</v>
      </c>
      <c r="D34" s="79" t="s">
        <v>71</v>
      </c>
      <c r="E34" s="47">
        <v>20</v>
      </c>
      <c r="F34" s="80">
        <v>20</v>
      </c>
      <c r="G34" s="81">
        <v>0</v>
      </c>
      <c r="H34" s="82">
        <v>20</v>
      </c>
      <c r="I34" s="82">
        <v>0</v>
      </c>
      <c r="J34" s="47">
        <v>0</v>
      </c>
      <c r="K34" s="47">
        <v>0</v>
      </c>
      <c r="L34" s="47">
        <v>0</v>
      </c>
    </row>
    <row r="35" spans="1:255" ht="21" customHeight="1">
      <c r="A35" s="77" t="s">
        <v>66</v>
      </c>
      <c r="B35" s="77" t="s">
        <v>67</v>
      </c>
      <c r="C35" s="77" t="s">
        <v>72</v>
      </c>
      <c r="D35" s="79" t="s">
        <v>73</v>
      </c>
      <c r="E35" s="47">
        <v>89</v>
      </c>
      <c r="F35" s="80">
        <v>0</v>
      </c>
      <c r="G35" s="81">
        <v>0</v>
      </c>
      <c r="H35" s="82">
        <v>0</v>
      </c>
      <c r="I35" s="82">
        <v>0</v>
      </c>
      <c r="J35" s="47">
        <v>89</v>
      </c>
      <c r="K35" s="47">
        <v>89</v>
      </c>
      <c r="L35" s="47">
        <v>0</v>
      </c>
    </row>
    <row r="36" spans="1:255" s="16" customFormat="1" ht="21" customHeight="1">
      <c r="A36" s="77"/>
      <c r="B36" s="77"/>
      <c r="C36" s="77"/>
      <c r="D36" s="79" t="s">
        <v>113</v>
      </c>
      <c r="E36" s="47">
        <v>146.4</v>
      </c>
      <c r="F36" s="66">
        <v>125.7</v>
      </c>
      <c r="G36" s="81">
        <v>112.3</v>
      </c>
      <c r="H36" s="82">
        <v>0</v>
      </c>
      <c r="I36" s="82">
        <v>13.4</v>
      </c>
      <c r="J36" s="47">
        <v>20.7</v>
      </c>
      <c r="K36" s="47">
        <v>20.7</v>
      </c>
      <c r="L36" s="47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6" customFormat="1" ht="21" customHeight="1">
      <c r="A37" s="77" t="s">
        <v>66</v>
      </c>
      <c r="B37" s="77" t="s">
        <v>67</v>
      </c>
      <c r="C37" s="77" t="s">
        <v>67</v>
      </c>
      <c r="D37" s="79" t="s">
        <v>71</v>
      </c>
      <c r="E37" s="66">
        <v>125.7</v>
      </c>
      <c r="F37" s="66">
        <v>125.7</v>
      </c>
      <c r="G37" s="81">
        <v>112.3</v>
      </c>
      <c r="H37" s="82">
        <v>0</v>
      </c>
      <c r="I37" s="82">
        <v>13.4</v>
      </c>
      <c r="J37" s="47">
        <v>0</v>
      </c>
      <c r="K37" s="47">
        <v>0</v>
      </c>
      <c r="L37" s="47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6" customFormat="1" ht="21" customHeight="1">
      <c r="A38" s="77" t="s">
        <v>66</v>
      </c>
      <c r="B38" s="77" t="s">
        <v>67</v>
      </c>
      <c r="C38" s="77" t="s">
        <v>92</v>
      </c>
      <c r="D38" s="79" t="s">
        <v>115</v>
      </c>
      <c r="E38" s="47">
        <v>0.7</v>
      </c>
      <c r="F38" s="80">
        <v>0</v>
      </c>
      <c r="G38" s="81">
        <v>0</v>
      </c>
      <c r="H38" s="82">
        <v>0</v>
      </c>
      <c r="I38" s="82">
        <v>0</v>
      </c>
      <c r="J38" s="47">
        <v>0.7</v>
      </c>
      <c r="K38" s="47">
        <v>0.7</v>
      </c>
      <c r="L38" s="47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6" customFormat="1" ht="21" customHeight="1">
      <c r="A39" s="77" t="s">
        <v>66</v>
      </c>
      <c r="B39" s="77" t="s">
        <v>67</v>
      </c>
      <c r="C39" s="77" t="s">
        <v>116</v>
      </c>
      <c r="D39" s="79" t="s">
        <v>117</v>
      </c>
      <c r="E39" s="47">
        <v>20</v>
      </c>
      <c r="F39" s="80">
        <v>0</v>
      </c>
      <c r="G39" s="81">
        <v>0</v>
      </c>
      <c r="H39" s="82">
        <v>0</v>
      </c>
      <c r="I39" s="82">
        <v>0</v>
      </c>
      <c r="J39" s="47">
        <v>20</v>
      </c>
      <c r="K39" s="47">
        <v>20</v>
      </c>
      <c r="L39" s="47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1" customHeight="1">
      <c r="A40" s="77"/>
      <c r="B40" s="77"/>
      <c r="C40" s="77"/>
      <c r="D40" s="79" t="s">
        <v>119</v>
      </c>
      <c r="E40" s="47">
        <v>974</v>
      </c>
      <c r="F40" s="80">
        <v>844</v>
      </c>
      <c r="G40" s="81">
        <v>0</v>
      </c>
      <c r="H40" s="82">
        <v>734</v>
      </c>
      <c r="I40" s="82">
        <v>110</v>
      </c>
      <c r="J40" s="47">
        <v>130</v>
      </c>
      <c r="K40" s="47">
        <v>40</v>
      </c>
      <c r="L40" s="47">
        <v>90</v>
      </c>
    </row>
    <row r="41" spans="1:255" ht="21" customHeight="1">
      <c r="A41" s="77" t="s">
        <v>66</v>
      </c>
      <c r="B41" s="77" t="s">
        <v>92</v>
      </c>
      <c r="C41" s="77" t="s">
        <v>67</v>
      </c>
      <c r="D41" s="79" t="s">
        <v>95</v>
      </c>
      <c r="E41" s="47">
        <v>844</v>
      </c>
      <c r="F41" s="80">
        <v>844</v>
      </c>
      <c r="G41" s="81">
        <v>0</v>
      </c>
      <c r="H41" s="82">
        <v>734</v>
      </c>
      <c r="I41" s="82">
        <v>110</v>
      </c>
      <c r="J41" s="47">
        <v>0</v>
      </c>
      <c r="K41" s="47">
        <v>0</v>
      </c>
      <c r="L41" s="47">
        <v>0</v>
      </c>
    </row>
    <row r="42" spans="1:255" ht="21" customHeight="1">
      <c r="A42" s="77" t="s">
        <v>66</v>
      </c>
      <c r="B42" s="77" t="s">
        <v>92</v>
      </c>
      <c r="C42" s="77" t="s">
        <v>121</v>
      </c>
      <c r="D42" s="79" t="s">
        <v>122</v>
      </c>
      <c r="E42" s="47">
        <v>130</v>
      </c>
      <c r="F42" s="80">
        <v>0</v>
      </c>
      <c r="G42" s="81">
        <v>0</v>
      </c>
      <c r="H42" s="82">
        <v>0</v>
      </c>
      <c r="I42" s="82">
        <v>0</v>
      </c>
      <c r="J42" s="47">
        <v>130</v>
      </c>
      <c r="K42" s="47">
        <v>40</v>
      </c>
      <c r="L42" s="47">
        <v>90</v>
      </c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8888888888888902" bottom="0.38888888888888901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8"/>
  <sheetViews>
    <sheetView showGridLines="0" showZeros="0" topLeftCell="A139" workbookViewId="0">
      <selection activeCell="F141" sqref="A1:L198"/>
    </sheetView>
  </sheetViews>
  <sheetFormatPr defaultColWidth="6.8984375" defaultRowHeight="10.8"/>
  <cols>
    <col min="1" max="1" width="8" style="51" customWidth="1"/>
    <col min="2" max="2" width="8.69921875" style="51" customWidth="1"/>
    <col min="3" max="3" width="12" style="51" customWidth="1"/>
    <col min="4" max="4" width="25.09765625" style="51" customWidth="1"/>
    <col min="5" max="5" width="11.8984375" style="51" customWidth="1"/>
    <col min="6" max="6" width="10.09765625" style="51" customWidth="1"/>
    <col min="7" max="7" width="12.09765625" style="51" customWidth="1"/>
    <col min="8" max="12" width="10.09765625" style="51" customWidth="1"/>
    <col min="13" max="176" width="6.8984375" style="51" customWidth="1"/>
    <col min="177" max="16384" width="6.8984375" style="51"/>
  </cols>
  <sheetData>
    <row r="1" spans="1:12" customFormat="1" ht="21" customHeight="1">
      <c r="A1" s="52"/>
      <c r="B1" s="52"/>
      <c r="C1" s="52"/>
      <c r="D1" s="52"/>
      <c r="E1" s="52"/>
      <c r="F1" s="52"/>
      <c r="G1" s="52"/>
      <c r="H1" s="52"/>
      <c r="I1" s="52"/>
      <c r="J1" s="3"/>
      <c r="K1" s="3"/>
      <c r="L1" s="67" t="s">
        <v>129</v>
      </c>
    </row>
    <row r="2" spans="1:12" s="48" customFormat="1" ht="30" customHeight="1">
      <c r="A2" s="53" t="s">
        <v>130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68"/>
    </row>
    <row r="3" spans="1:12" customFormat="1" ht="21" customHeight="1">
      <c r="A3" s="55" t="s">
        <v>128</v>
      </c>
      <c r="B3" s="55"/>
      <c r="C3" s="55"/>
      <c r="D3" s="3"/>
      <c r="E3" s="3"/>
      <c r="F3" s="3"/>
      <c r="G3" s="3"/>
      <c r="H3" s="3"/>
      <c r="I3" s="3"/>
      <c r="J3" s="3"/>
      <c r="K3" s="3"/>
      <c r="L3" s="39" t="s">
        <v>3</v>
      </c>
    </row>
    <row r="4" spans="1:12" customFormat="1" ht="21" customHeight="1">
      <c r="A4" s="173" t="s">
        <v>131</v>
      </c>
      <c r="B4" s="174"/>
      <c r="C4" s="175"/>
      <c r="D4" s="56" t="s">
        <v>132</v>
      </c>
      <c r="E4" s="178" t="s">
        <v>9</v>
      </c>
      <c r="F4" s="57" t="s">
        <v>133</v>
      </c>
      <c r="G4" s="57"/>
      <c r="H4" s="57"/>
      <c r="I4" s="57"/>
      <c r="J4" s="57"/>
      <c r="K4" s="57"/>
      <c r="L4" s="57"/>
    </row>
    <row r="5" spans="1:12" customFormat="1" ht="21" customHeight="1">
      <c r="A5" s="178" t="s">
        <v>54</v>
      </c>
      <c r="B5" s="178" t="s">
        <v>55</v>
      </c>
      <c r="C5" s="178" t="s">
        <v>134</v>
      </c>
      <c r="D5" s="180" t="s">
        <v>135</v>
      </c>
      <c r="E5" s="180"/>
      <c r="F5" s="176" t="s">
        <v>136</v>
      </c>
      <c r="G5" s="177"/>
      <c r="H5" s="181" t="s">
        <v>137</v>
      </c>
      <c r="I5" s="181" t="s">
        <v>12</v>
      </c>
      <c r="J5" s="181" t="s">
        <v>13</v>
      </c>
      <c r="K5" s="181" t="s">
        <v>138</v>
      </c>
      <c r="L5" s="181" t="s">
        <v>139</v>
      </c>
    </row>
    <row r="6" spans="1:12" customFormat="1" ht="21" customHeight="1">
      <c r="A6" s="179"/>
      <c r="B6" s="179"/>
      <c r="C6" s="179"/>
      <c r="D6" s="179"/>
      <c r="E6" s="179"/>
      <c r="F6" s="58" t="s">
        <v>16</v>
      </c>
      <c r="G6" s="59" t="s">
        <v>17</v>
      </c>
      <c r="H6" s="182"/>
      <c r="I6" s="182"/>
      <c r="J6" s="182"/>
      <c r="K6" s="182"/>
      <c r="L6" s="182"/>
    </row>
    <row r="7" spans="1:12" customFormat="1" ht="21" customHeight="1">
      <c r="A7" s="60" t="s">
        <v>62</v>
      </c>
      <c r="B7" s="60" t="s">
        <v>62</v>
      </c>
      <c r="C7" s="60" t="s">
        <v>62</v>
      </c>
      <c r="D7" s="60" t="s">
        <v>62</v>
      </c>
      <c r="E7" s="60">
        <v>1</v>
      </c>
      <c r="F7" s="60">
        <v>2</v>
      </c>
      <c r="G7" s="60">
        <v>3</v>
      </c>
      <c r="H7" s="60">
        <v>9</v>
      </c>
      <c r="I7" s="60">
        <v>10</v>
      </c>
      <c r="J7" s="60">
        <v>11</v>
      </c>
      <c r="K7" s="60">
        <v>12</v>
      </c>
      <c r="L7" s="60">
        <v>13</v>
      </c>
    </row>
    <row r="8" spans="1:12" s="49" customFormat="1" ht="21" customHeight="1">
      <c r="A8" s="61"/>
      <c r="B8" s="62"/>
      <c r="C8" s="63"/>
      <c r="D8" s="62" t="s">
        <v>63</v>
      </c>
      <c r="E8" s="64">
        <f>E9+E59+E83+E111+E134+E136+E138+E141+E143+E166</f>
        <v>1624.8</v>
      </c>
      <c r="F8" s="64">
        <f t="shared" ref="F8:L8" si="0">F9+F59+F83+F111+F134+F136+F138+F141+F143+F166</f>
        <v>1593.8</v>
      </c>
      <c r="G8" s="64">
        <f t="shared" si="0"/>
        <v>749.8</v>
      </c>
      <c r="H8" s="64">
        <f t="shared" si="0"/>
        <v>0</v>
      </c>
      <c r="I8" s="64">
        <f t="shared" si="0"/>
        <v>31</v>
      </c>
      <c r="J8" s="64">
        <f t="shared" si="0"/>
        <v>0</v>
      </c>
      <c r="K8" s="64">
        <f t="shared" si="0"/>
        <v>0</v>
      </c>
      <c r="L8" s="64">
        <f t="shared" si="0"/>
        <v>0</v>
      </c>
    </row>
    <row r="9" spans="1:12" s="50" customFormat="1" ht="21" customHeight="1">
      <c r="A9" s="61"/>
      <c r="B9" s="62"/>
      <c r="C9" s="63"/>
      <c r="D9" s="65" t="s">
        <v>65</v>
      </c>
      <c r="E9" s="66">
        <v>244.7</v>
      </c>
      <c r="F9" s="66">
        <v>244.7</v>
      </c>
      <c r="G9" s="66">
        <v>244.7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</row>
    <row r="10" spans="1:12" s="50" customFormat="1" ht="21" customHeight="1">
      <c r="A10" s="61">
        <v>301</v>
      </c>
      <c r="B10" s="62" t="s">
        <v>67</v>
      </c>
      <c r="C10" s="63" t="s">
        <v>140</v>
      </c>
      <c r="D10" s="65" t="s">
        <v>141</v>
      </c>
      <c r="E10" s="66">
        <v>42.8</v>
      </c>
      <c r="F10" s="66">
        <v>42.8</v>
      </c>
      <c r="G10" s="66">
        <v>42.8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</row>
    <row r="11" spans="1:12" s="50" customFormat="1" ht="21" customHeight="1">
      <c r="A11" s="61">
        <v>301</v>
      </c>
      <c r="B11" s="62" t="s">
        <v>67</v>
      </c>
      <c r="C11" s="63" t="s">
        <v>140</v>
      </c>
      <c r="D11" s="65" t="s">
        <v>142</v>
      </c>
      <c r="E11" s="66">
        <v>56.8</v>
      </c>
      <c r="F11" s="66">
        <v>56.8</v>
      </c>
      <c r="G11" s="66">
        <v>56.8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</row>
    <row r="12" spans="1:12" s="50" customFormat="1" ht="21" customHeight="1">
      <c r="A12" s="61">
        <v>301</v>
      </c>
      <c r="B12" s="62" t="s">
        <v>92</v>
      </c>
      <c r="C12" s="63" t="s">
        <v>143</v>
      </c>
      <c r="D12" s="65" t="s">
        <v>142</v>
      </c>
      <c r="E12" s="66">
        <v>15.4</v>
      </c>
      <c r="F12" s="66">
        <v>15.4</v>
      </c>
      <c r="G12" s="66">
        <v>15.4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2" s="50" customFormat="1" ht="21" customHeight="1">
      <c r="A13" s="61">
        <v>301</v>
      </c>
      <c r="B13" s="62" t="s">
        <v>92</v>
      </c>
      <c r="C13" s="63" t="s">
        <v>143</v>
      </c>
      <c r="D13" s="65" t="s">
        <v>144</v>
      </c>
      <c r="E13" s="66">
        <v>1.4</v>
      </c>
      <c r="F13" s="66">
        <v>1.4</v>
      </c>
      <c r="G13" s="66">
        <v>1.4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</row>
    <row r="14" spans="1:12" s="50" customFormat="1" ht="21" customHeight="1">
      <c r="A14" s="61">
        <v>301</v>
      </c>
      <c r="B14" s="62" t="s">
        <v>92</v>
      </c>
      <c r="C14" s="63" t="s">
        <v>143</v>
      </c>
      <c r="D14" s="65" t="s">
        <v>145</v>
      </c>
      <c r="E14" s="66">
        <v>3.2</v>
      </c>
      <c r="F14" s="66">
        <v>3.2</v>
      </c>
      <c r="G14" s="66">
        <v>3.2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</row>
    <row r="15" spans="1:12" ht="21" customHeight="1">
      <c r="A15" s="61">
        <v>301</v>
      </c>
      <c r="B15" s="62" t="s">
        <v>92</v>
      </c>
      <c r="C15" s="63" t="s">
        <v>143</v>
      </c>
      <c r="D15" s="65" t="s">
        <v>146</v>
      </c>
      <c r="E15" s="66">
        <v>6.1</v>
      </c>
      <c r="F15" s="66">
        <v>6.1</v>
      </c>
      <c r="G15" s="66">
        <v>6.1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</row>
    <row r="16" spans="1:12" ht="21" customHeight="1">
      <c r="A16" s="61">
        <v>301</v>
      </c>
      <c r="B16" s="62" t="s">
        <v>92</v>
      </c>
      <c r="C16" s="63" t="s">
        <v>143</v>
      </c>
      <c r="D16" s="65" t="s">
        <v>141</v>
      </c>
      <c r="E16" s="66">
        <v>10.6</v>
      </c>
      <c r="F16" s="66">
        <v>10.6</v>
      </c>
      <c r="G16" s="66">
        <v>10.6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</row>
    <row r="17" spans="1:12" ht="21" customHeight="1">
      <c r="A17" s="61">
        <v>301</v>
      </c>
      <c r="B17" s="62" t="s">
        <v>92</v>
      </c>
      <c r="C17" s="63" t="s">
        <v>143</v>
      </c>
      <c r="D17" s="65" t="s">
        <v>147</v>
      </c>
      <c r="E17" s="66">
        <v>3.3</v>
      </c>
      <c r="F17" s="66">
        <v>3.3</v>
      </c>
      <c r="G17" s="66">
        <v>3.3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</row>
    <row r="18" spans="1:12" ht="21" customHeight="1">
      <c r="A18" s="61">
        <v>301</v>
      </c>
      <c r="B18" s="62" t="s">
        <v>92</v>
      </c>
      <c r="C18" s="63" t="s">
        <v>143</v>
      </c>
      <c r="D18" s="65" t="s">
        <v>148</v>
      </c>
      <c r="E18" s="66">
        <v>1.9</v>
      </c>
      <c r="F18" s="66">
        <v>1.9</v>
      </c>
      <c r="G18" s="66">
        <v>1.9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</row>
    <row r="19" spans="1:12" ht="21" customHeight="1">
      <c r="A19" s="61">
        <v>301</v>
      </c>
      <c r="B19" s="62" t="s">
        <v>106</v>
      </c>
      <c r="C19" s="63" t="s">
        <v>149</v>
      </c>
      <c r="D19" s="65" t="s">
        <v>150</v>
      </c>
      <c r="E19" s="66">
        <v>6</v>
      </c>
      <c r="F19" s="66">
        <v>6</v>
      </c>
      <c r="G19" s="66">
        <v>6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</row>
    <row r="20" spans="1:12" ht="21" customHeight="1">
      <c r="A20" s="61">
        <v>301</v>
      </c>
      <c r="B20" s="62" t="s">
        <v>106</v>
      </c>
      <c r="C20" s="63" t="s">
        <v>149</v>
      </c>
      <c r="D20" s="65" t="s">
        <v>151</v>
      </c>
      <c r="E20" s="66">
        <v>3.6</v>
      </c>
      <c r="F20" s="66">
        <v>3.6</v>
      </c>
      <c r="G20" s="66">
        <v>3.6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</row>
    <row r="21" spans="1:12" ht="21" customHeight="1">
      <c r="A21" s="61">
        <v>301</v>
      </c>
      <c r="B21" s="62" t="s">
        <v>106</v>
      </c>
      <c r="C21" s="63" t="s">
        <v>149</v>
      </c>
      <c r="D21" s="65" t="s">
        <v>152</v>
      </c>
      <c r="E21" s="66">
        <v>4.4000000000000004</v>
      </c>
      <c r="F21" s="66">
        <v>4.4000000000000004</v>
      </c>
      <c r="G21" s="66">
        <v>4.4000000000000004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1:12" ht="21" customHeight="1">
      <c r="A22" s="61">
        <v>301</v>
      </c>
      <c r="B22" s="62" t="s">
        <v>106</v>
      </c>
      <c r="C22" s="63" t="s">
        <v>149</v>
      </c>
      <c r="D22" s="65" t="s">
        <v>153</v>
      </c>
      <c r="E22" s="66">
        <v>4.7</v>
      </c>
      <c r="F22" s="66">
        <v>4.7</v>
      </c>
      <c r="G22" s="66">
        <v>4.7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</row>
    <row r="23" spans="1:12" ht="21" customHeight="1">
      <c r="A23" s="61">
        <v>301</v>
      </c>
      <c r="B23" s="62" t="s">
        <v>68</v>
      </c>
      <c r="C23" s="63" t="s">
        <v>154</v>
      </c>
      <c r="D23" s="65" t="s">
        <v>155</v>
      </c>
      <c r="E23" s="66">
        <v>13.3</v>
      </c>
      <c r="F23" s="66">
        <v>13.3</v>
      </c>
      <c r="G23" s="66">
        <v>13.3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</row>
    <row r="24" spans="1:12" ht="21" customHeight="1">
      <c r="A24" s="61">
        <v>301</v>
      </c>
      <c r="B24" s="62" t="s">
        <v>68</v>
      </c>
      <c r="C24" s="63" t="s">
        <v>154</v>
      </c>
      <c r="D24" s="65" t="s">
        <v>156</v>
      </c>
      <c r="E24" s="66">
        <v>9.9</v>
      </c>
      <c r="F24" s="66">
        <v>9.9</v>
      </c>
      <c r="G24" s="66">
        <v>9.9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</row>
    <row r="25" spans="1:12" ht="21" customHeight="1">
      <c r="A25" s="61">
        <v>301</v>
      </c>
      <c r="B25" s="62" t="s">
        <v>157</v>
      </c>
      <c r="C25" s="63" t="s">
        <v>158</v>
      </c>
      <c r="D25" s="65" t="s">
        <v>159</v>
      </c>
      <c r="E25" s="66">
        <v>4.5999999999999996</v>
      </c>
      <c r="F25" s="66">
        <v>4.5999999999999996</v>
      </c>
      <c r="G25" s="66">
        <v>4.5999999999999996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</row>
    <row r="26" spans="1:12" ht="21" customHeight="1">
      <c r="A26" s="61">
        <v>301</v>
      </c>
      <c r="B26" s="62" t="s">
        <v>157</v>
      </c>
      <c r="C26" s="63" t="s">
        <v>158</v>
      </c>
      <c r="D26" s="65" t="s">
        <v>160</v>
      </c>
      <c r="E26" s="66">
        <v>3.4</v>
      </c>
      <c r="F26" s="66">
        <v>3.4</v>
      </c>
      <c r="G26" s="66">
        <v>3.4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</row>
    <row r="27" spans="1:12" ht="21" customHeight="1">
      <c r="A27" s="61">
        <v>301</v>
      </c>
      <c r="B27" s="62" t="s">
        <v>76</v>
      </c>
      <c r="C27" s="63" t="s">
        <v>161</v>
      </c>
      <c r="D27" s="65" t="s">
        <v>162</v>
      </c>
      <c r="E27" s="66">
        <v>0.2</v>
      </c>
      <c r="F27" s="66">
        <v>0.2</v>
      </c>
      <c r="G27" s="66">
        <v>0.2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</row>
    <row r="28" spans="1:12" ht="21" customHeight="1">
      <c r="A28" s="61">
        <v>301</v>
      </c>
      <c r="B28" s="62" t="s">
        <v>76</v>
      </c>
      <c r="C28" s="63" t="s">
        <v>161</v>
      </c>
      <c r="D28" s="65" t="s">
        <v>160</v>
      </c>
      <c r="E28" s="66">
        <v>4.2</v>
      </c>
      <c r="F28" s="66">
        <v>4.2</v>
      </c>
      <c r="G28" s="66">
        <v>4.2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</row>
    <row r="29" spans="1:12" ht="21" customHeight="1">
      <c r="A29" s="61">
        <v>301</v>
      </c>
      <c r="B29" s="62" t="s">
        <v>76</v>
      </c>
      <c r="C29" s="63" t="s">
        <v>161</v>
      </c>
      <c r="D29" s="65" t="s">
        <v>163</v>
      </c>
      <c r="E29" s="66">
        <v>0.1</v>
      </c>
      <c r="F29" s="66">
        <v>0.1</v>
      </c>
      <c r="G29" s="66">
        <v>0.1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</row>
    <row r="30" spans="1:12" ht="21" customHeight="1">
      <c r="A30" s="61">
        <v>301</v>
      </c>
      <c r="B30" s="62" t="s">
        <v>76</v>
      </c>
      <c r="C30" s="63" t="s">
        <v>161</v>
      </c>
      <c r="D30" s="65" t="s">
        <v>164</v>
      </c>
      <c r="E30" s="66">
        <v>0.2</v>
      </c>
      <c r="F30" s="66">
        <v>0.2</v>
      </c>
      <c r="G30" s="66">
        <v>0.2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</row>
    <row r="31" spans="1:12" ht="21" customHeight="1">
      <c r="A31" s="61">
        <v>301</v>
      </c>
      <c r="B31" s="62" t="s">
        <v>76</v>
      </c>
      <c r="C31" s="63" t="s">
        <v>161</v>
      </c>
      <c r="D31" s="65" t="s">
        <v>165</v>
      </c>
      <c r="E31" s="66">
        <v>0.5</v>
      </c>
      <c r="F31" s="66">
        <v>0.5</v>
      </c>
      <c r="G31" s="66">
        <v>0.5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</row>
    <row r="32" spans="1:12" ht="21" customHeight="1">
      <c r="A32" s="61">
        <v>301</v>
      </c>
      <c r="B32" s="62" t="s">
        <v>76</v>
      </c>
      <c r="C32" s="63" t="s">
        <v>161</v>
      </c>
      <c r="D32" s="65" t="s">
        <v>166</v>
      </c>
      <c r="E32" s="66">
        <v>0.1</v>
      </c>
      <c r="F32" s="66">
        <v>0.1</v>
      </c>
      <c r="G32" s="66">
        <v>0.1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</row>
    <row r="33" spans="1:12" ht="21" customHeight="1">
      <c r="A33" s="61">
        <v>301</v>
      </c>
      <c r="B33" s="62" t="s">
        <v>116</v>
      </c>
      <c r="C33" s="63" t="s">
        <v>167</v>
      </c>
      <c r="D33" s="65" t="s">
        <v>168</v>
      </c>
      <c r="E33" s="66">
        <v>6.4</v>
      </c>
      <c r="F33" s="66">
        <v>6.4</v>
      </c>
      <c r="G33" s="66">
        <v>6.4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</row>
    <row r="34" spans="1:12" ht="21" customHeight="1">
      <c r="A34" s="61">
        <v>301</v>
      </c>
      <c r="B34" s="62" t="s">
        <v>116</v>
      </c>
      <c r="C34" s="63" t="s">
        <v>167</v>
      </c>
      <c r="D34" s="65" t="s">
        <v>169</v>
      </c>
      <c r="E34" s="66">
        <v>8.6999999999999993</v>
      </c>
      <c r="F34" s="66">
        <v>8.6999999999999993</v>
      </c>
      <c r="G34" s="66">
        <v>8.6999999999999993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</row>
    <row r="35" spans="1:12" ht="21" customHeight="1">
      <c r="A35" s="61">
        <v>302</v>
      </c>
      <c r="B35" s="62" t="s">
        <v>67</v>
      </c>
      <c r="C35" s="63" t="s">
        <v>170</v>
      </c>
      <c r="D35" s="65" t="s">
        <v>171</v>
      </c>
      <c r="E35" s="66">
        <v>0.7</v>
      </c>
      <c r="F35" s="66">
        <v>0.7</v>
      </c>
      <c r="G35" s="66">
        <v>0.7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</row>
    <row r="36" spans="1:12" ht="21" customHeight="1">
      <c r="A36" s="61">
        <v>302</v>
      </c>
      <c r="B36" s="62" t="s">
        <v>92</v>
      </c>
      <c r="C36" s="63" t="s">
        <v>172</v>
      </c>
      <c r="D36" s="65" t="s">
        <v>171</v>
      </c>
      <c r="E36" s="66">
        <v>0.3</v>
      </c>
      <c r="F36" s="66">
        <v>0.3</v>
      </c>
      <c r="G36" s="66">
        <v>0.3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</row>
    <row r="37" spans="1:12" ht="21" customHeight="1">
      <c r="A37" s="61">
        <v>302</v>
      </c>
      <c r="B37" s="62" t="s">
        <v>121</v>
      </c>
      <c r="C37" s="63" t="s">
        <v>173</v>
      </c>
      <c r="D37" s="65" t="s">
        <v>171</v>
      </c>
      <c r="E37" s="66">
        <v>0.2</v>
      </c>
      <c r="F37" s="66">
        <v>0.2</v>
      </c>
      <c r="G37" s="66">
        <v>0.2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</row>
    <row r="38" spans="1:12" ht="21" customHeight="1">
      <c r="A38" s="61">
        <v>302</v>
      </c>
      <c r="B38" s="62" t="s">
        <v>78</v>
      </c>
      <c r="C38" s="63" t="s">
        <v>174</v>
      </c>
      <c r="D38" s="65" t="s">
        <v>171</v>
      </c>
      <c r="E38" s="66">
        <v>0.7</v>
      </c>
      <c r="F38" s="66">
        <v>0.7</v>
      </c>
      <c r="G38" s="66">
        <v>0.7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</row>
    <row r="39" spans="1:12" ht="21" customHeight="1">
      <c r="A39" s="61">
        <v>302</v>
      </c>
      <c r="B39" s="62" t="s">
        <v>79</v>
      </c>
      <c r="C39" s="63" t="s">
        <v>175</v>
      </c>
      <c r="D39" s="65" t="s">
        <v>171</v>
      </c>
      <c r="E39" s="66">
        <v>0.6</v>
      </c>
      <c r="F39" s="66">
        <v>0.6</v>
      </c>
      <c r="G39" s="66">
        <v>0.6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</row>
    <row r="40" spans="1:12" ht="21" customHeight="1">
      <c r="A40" s="61">
        <v>302</v>
      </c>
      <c r="B40" s="62" t="s">
        <v>79</v>
      </c>
      <c r="C40" s="63" t="s">
        <v>175</v>
      </c>
      <c r="D40" s="65" t="s">
        <v>176</v>
      </c>
      <c r="E40" s="66">
        <v>0.2</v>
      </c>
      <c r="F40" s="66">
        <v>0.2</v>
      </c>
      <c r="G40" s="66">
        <v>0.2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</row>
    <row r="41" spans="1:12" ht="21" customHeight="1">
      <c r="A41" s="61">
        <v>302</v>
      </c>
      <c r="B41" s="62" t="s">
        <v>177</v>
      </c>
      <c r="C41" s="63" t="s">
        <v>178</v>
      </c>
      <c r="D41" s="65" t="s">
        <v>171</v>
      </c>
      <c r="E41" s="66">
        <v>0.5</v>
      </c>
      <c r="F41" s="66">
        <v>0.5</v>
      </c>
      <c r="G41" s="66">
        <v>0.5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</row>
    <row r="42" spans="1:12" ht="21" customHeight="1">
      <c r="A42" s="61">
        <v>302</v>
      </c>
      <c r="B42" s="62" t="s">
        <v>116</v>
      </c>
      <c r="C42" s="63" t="s">
        <v>179</v>
      </c>
      <c r="D42" s="65" t="s">
        <v>171</v>
      </c>
      <c r="E42" s="66">
        <v>0.2</v>
      </c>
      <c r="F42" s="66">
        <v>0.2</v>
      </c>
      <c r="G42" s="66">
        <v>0.2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</row>
    <row r="43" spans="1:12" ht="21" customHeight="1">
      <c r="A43" s="61">
        <v>302</v>
      </c>
      <c r="B43" s="62" t="s">
        <v>180</v>
      </c>
      <c r="C43" s="63" t="s">
        <v>181</v>
      </c>
      <c r="D43" s="65" t="s">
        <v>171</v>
      </c>
      <c r="E43" s="66">
        <v>0.6</v>
      </c>
      <c r="F43" s="66">
        <v>0.6</v>
      </c>
      <c r="G43" s="66">
        <v>0.6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</row>
    <row r="44" spans="1:12" ht="21" customHeight="1">
      <c r="A44" s="61">
        <v>302</v>
      </c>
      <c r="B44" s="62" t="s">
        <v>182</v>
      </c>
      <c r="C44" s="63" t="s">
        <v>183</v>
      </c>
      <c r="D44" s="65" t="s">
        <v>171</v>
      </c>
      <c r="E44" s="66">
        <v>0.5</v>
      </c>
      <c r="F44" s="66">
        <v>0.5</v>
      </c>
      <c r="G44" s="66">
        <v>0.5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</row>
    <row r="45" spans="1:12" ht="21" customHeight="1">
      <c r="A45" s="61">
        <v>302</v>
      </c>
      <c r="B45" s="62" t="s">
        <v>184</v>
      </c>
      <c r="C45" s="63" t="s">
        <v>185</v>
      </c>
      <c r="D45" s="65" t="s">
        <v>186</v>
      </c>
      <c r="E45" s="66">
        <v>0.6</v>
      </c>
      <c r="F45" s="66">
        <v>0.6</v>
      </c>
      <c r="G45" s="66">
        <v>0.6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</row>
    <row r="46" spans="1:12" ht="21" customHeight="1">
      <c r="A46" s="61">
        <v>302</v>
      </c>
      <c r="B46" s="62" t="s">
        <v>184</v>
      </c>
      <c r="C46" s="63" t="s">
        <v>185</v>
      </c>
      <c r="D46" s="65" t="s">
        <v>187</v>
      </c>
      <c r="E46" s="66">
        <v>0.9</v>
      </c>
      <c r="F46" s="66">
        <v>0.9</v>
      </c>
      <c r="G46" s="66">
        <v>0.9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</row>
    <row r="47" spans="1:12" ht="21" customHeight="1">
      <c r="A47" s="61">
        <v>302</v>
      </c>
      <c r="B47" s="62" t="s">
        <v>188</v>
      </c>
      <c r="C47" s="63" t="s">
        <v>189</v>
      </c>
      <c r="D47" s="65" t="s">
        <v>190</v>
      </c>
      <c r="E47" s="66">
        <v>1.3</v>
      </c>
      <c r="F47" s="66">
        <v>1.3</v>
      </c>
      <c r="G47" s="66">
        <v>1.3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</row>
    <row r="48" spans="1:12" ht="21" customHeight="1">
      <c r="A48" s="61">
        <v>302</v>
      </c>
      <c r="B48" s="62" t="s">
        <v>188</v>
      </c>
      <c r="C48" s="63" t="s">
        <v>189</v>
      </c>
      <c r="D48" s="65" t="s">
        <v>191</v>
      </c>
      <c r="E48" s="66">
        <v>1.8</v>
      </c>
      <c r="F48" s="66">
        <v>1.8</v>
      </c>
      <c r="G48" s="66">
        <v>1.8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</row>
    <row r="49" spans="1:12" ht="21" customHeight="1">
      <c r="A49" s="61">
        <v>302</v>
      </c>
      <c r="B49" s="62" t="s">
        <v>192</v>
      </c>
      <c r="C49" s="63" t="s">
        <v>193</v>
      </c>
      <c r="D49" s="65" t="s">
        <v>176</v>
      </c>
      <c r="E49" s="66">
        <v>0.5</v>
      </c>
      <c r="F49" s="66">
        <v>0.5</v>
      </c>
      <c r="G49" s="66">
        <v>0.5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</row>
    <row r="50" spans="1:12" ht="21" customHeight="1">
      <c r="A50" s="61">
        <v>302</v>
      </c>
      <c r="B50" s="62" t="s">
        <v>192</v>
      </c>
      <c r="C50" s="63" t="s">
        <v>193</v>
      </c>
      <c r="D50" s="65" t="s">
        <v>171</v>
      </c>
      <c r="E50" s="66">
        <v>1</v>
      </c>
      <c r="F50" s="66">
        <v>1</v>
      </c>
      <c r="G50" s="66">
        <v>1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</row>
    <row r="51" spans="1:12" ht="21" customHeight="1">
      <c r="A51" s="61">
        <v>302</v>
      </c>
      <c r="B51" s="62" t="s">
        <v>194</v>
      </c>
      <c r="C51" s="63" t="s">
        <v>195</v>
      </c>
      <c r="D51" s="65" t="s">
        <v>196</v>
      </c>
      <c r="E51" s="66">
        <v>7.7</v>
      </c>
      <c r="F51" s="66">
        <v>7.7</v>
      </c>
      <c r="G51" s="66">
        <v>7.7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</row>
    <row r="52" spans="1:12" ht="21" customHeight="1">
      <c r="A52" s="61">
        <v>303</v>
      </c>
      <c r="B52" s="62" t="s">
        <v>92</v>
      </c>
      <c r="C52" s="63" t="s">
        <v>197</v>
      </c>
      <c r="D52" s="65" t="s">
        <v>147</v>
      </c>
      <c r="E52" s="66">
        <v>0.2</v>
      </c>
      <c r="F52" s="66">
        <v>0.2</v>
      </c>
      <c r="G52" s="66">
        <v>0.2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</row>
    <row r="53" spans="1:12" ht="21" customHeight="1">
      <c r="A53" s="61">
        <v>303</v>
      </c>
      <c r="B53" s="62" t="s">
        <v>92</v>
      </c>
      <c r="C53" s="63" t="s">
        <v>197</v>
      </c>
      <c r="D53" s="65" t="s">
        <v>198</v>
      </c>
      <c r="E53" s="66">
        <v>0.2</v>
      </c>
      <c r="F53" s="66">
        <v>0.2</v>
      </c>
      <c r="G53" s="66">
        <v>0.2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</row>
    <row r="54" spans="1:12" ht="21" customHeight="1">
      <c r="A54" s="61">
        <v>303</v>
      </c>
      <c r="B54" s="62" t="s">
        <v>92</v>
      </c>
      <c r="C54" s="63" t="s">
        <v>197</v>
      </c>
      <c r="D54" s="65" t="s">
        <v>148</v>
      </c>
      <c r="E54" s="66">
        <v>3.2</v>
      </c>
      <c r="F54" s="66">
        <v>3.2</v>
      </c>
      <c r="G54" s="66">
        <v>3.2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</row>
    <row r="55" spans="1:12" ht="21" customHeight="1">
      <c r="A55" s="61">
        <v>303</v>
      </c>
      <c r="B55" s="62" t="s">
        <v>92</v>
      </c>
      <c r="C55" s="63" t="s">
        <v>197</v>
      </c>
      <c r="D55" s="65" t="s">
        <v>199</v>
      </c>
      <c r="E55" s="66">
        <v>0.4</v>
      </c>
      <c r="F55" s="66">
        <v>0.4</v>
      </c>
      <c r="G55" s="66">
        <v>0.4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</row>
    <row r="56" spans="1:12" ht="21" customHeight="1">
      <c r="A56" s="61">
        <v>303</v>
      </c>
      <c r="B56" s="62" t="s">
        <v>92</v>
      </c>
      <c r="C56" s="63" t="s">
        <v>197</v>
      </c>
      <c r="D56" s="65" t="s">
        <v>200</v>
      </c>
      <c r="E56" s="66">
        <v>5.4</v>
      </c>
      <c r="F56" s="66">
        <v>5.4</v>
      </c>
      <c r="G56" s="66">
        <v>5.4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</row>
    <row r="57" spans="1:12" ht="21" customHeight="1">
      <c r="A57" s="61">
        <v>303</v>
      </c>
      <c r="B57" s="62" t="s">
        <v>92</v>
      </c>
      <c r="C57" s="63" t="s">
        <v>197</v>
      </c>
      <c r="D57" s="65" t="s">
        <v>201</v>
      </c>
      <c r="E57" s="66">
        <v>4.5</v>
      </c>
      <c r="F57" s="66">
        <v>4.5</v>
      </c>
      <c r="G57" s="66">
        <v>4.5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</row>
    <row r="58" spans="1:12" ht="21" customHeight="1">
      <c r="A58" s="61">
        <v>303</v>
      </c>
      <c r="B58" s="62" t="s">
        <v>121</v>
      </c>
      <c r="C58" s="63" t="s">
        <v>202</v>
      </c>
      <c r="D58" s="65" t="s">
        <v>203</v>
      </c>
      <c r="E58" s="66">
        <v>0.7</v>
      </c>
      <c r="F58" s="66">
        <v>0.7</v>
      </c>
      <c r="G58" s="66">
        <v>0.7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</row>
    <row r="59" spans="1:12" ht="21" customHeight="1">
      <c r="A59" s="61"/>
      <c r="B59" s="62"/>
      <c r="C59" s="63"/>
      <c r="D59" s="65" t="s">
        <v>83</v>
      </c>
      <c r="E59" s="64">
        <v>82.4</v>
      </c>
      <c r="F59" s="66">
        <v>82.4</v>
      </c>
      <c r="G59" s="66">
        <v>82.4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</row>
    <row r="60" spans="1:12" ht="21" customHeight="1">
      <c r="A60" s="61">
        <v>301</v>
      </c>
      <c r="B60" s="62" t="s">
        <v>67</v>
      </c>
      <c r="C60" s="63" t="s">
        <v>140</v>
      </c>
      <c r="D60" s="65" t="s">
        <v>142</v>
      </c>
      <c r="E60" s="64">
        <v>36.700000000000003</v>
      </c>
      <c r="F60" s="66">
        <v>36.700000000000003</v>
      </c>
      <c r="G60" s="66">
        <v>36.700000000000003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</row>
    <row r="61" spans="1:12" ht="21" customHeight="1">
      <c r="A61" s="61">
        <v>301</v>
      </c>
      <c r="B61" s="62" t="s">
        <v>92</v>
      </c>
      <c r="C61" s="63" t="s">
        <v>143</v>
      </c>
      <c r="D61" s="65" t="s">
        <v>147</v>
      </c>
      <c r="E61" s="64">
        <v>2.2999999999999998</v>
      </c>
      <c r="F61" s="66">
        <v>2.2999999999999998</v>
      </c>
      <c r="G61" s="66">
        <v>2.2999999999999998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</row>
    <row r="62" spans="1:12" ht="21" customHeight="1">
      <c r="A62" s="61">
        <v>301</v>
      </c>
      <c r="B62" s="62" t="s">
        <v>92</v>
      </c>
      <c r="C62" s="63" t="s">
        <v>143</v>
      </c>
      <c r="D62" s="65" t="s">
        <v>142</v>
      </c>
      <c r="E62" s="64">
        <v>9.3000000000000007</v>
      </c>
      <c r="F62" s="66">
        <v>9.3000000000000007</v>
      </c>
      <c r="G62" s="66">
        <v>9.3000000000000007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</row>
    <row r="63" spans="1:12" ht="21" customHeight="1">
      <c r="A63" s="61">
        <v>301</v>
      </c>
      <c r="B63" s="62" t="s">
        <v>92</v>
      </c>
      <c r="C63" s="63" t="s">
        <v>143</v>
      </c>
      <c r="D63" s="65" t="s">
        <v>146</v>
      </c>
      <c r="E63" s="64">
        <v>1.3</v>
      </c>
      <c r="F63" s="66">
        <v>1.3</v>
      </c>
      <c r="G63" s="66">
        <v>1.3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</row>
    <row r="64" spans="1:12" ht="21" customHeight="1">
      <c r="A64" s="61">
        <v>301</v>
      </c>
      <c r="B64" s="62" t="s">
        <v>106</v>
      </c>
      <c r="C64" s="63" t="s">
        <v>149</v>
      </c>
      <c r="D64" s="65" t="s">
        <v>153</v>
      </c>
      <c r="E64" s="64">
        <v>3.1</v>
      </c>
      <c r="F64" s="66">
        <v>3.1</v>
      </c>
      <c r="G64" s="66">
        <v>3.1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</row>
    <row r="65" spans="1:12" ht="21" customHeight="1">
      <c r="A65" s="61">
        <v>301</v>
      </c>
      <c r="B65" s="62" t="s">
        <v>106</v>
      </c>
      <c r="C65" s="63" t="s">
        <v>149</v>
      </c>
      <c r="D65" s="65" t="s">
        <v>150</v>
      </c>
      <c r="E65" s="64">
        <v>3.8</v>
      </c>
      <c r="F65" s="66">
        <v>3.8</v>
      </c>
      <c r="G65" s="66">
        <v>3.8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</row>
    <row r="66" spans="1:12" ht="21" customHeight="1">
      <c r="A66" s="61">
        <v>301</v>
      </c>
      <c r="B66" s="62" t="s">
        <v>68</v>
      </c>
      <c r="C66" s="63" t="s">
        <v>154</v>
      </c>
      <c r="D66" s="65" t="s">
        <v>155</v>
      </c>
      <c r="E66" s="64">
        <v>8.5</v>
      </c>
      <c r="F66" s="66">
        <v>8.5</v>
      </c>
      <c r="G66" s="66">
        <v>8.5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</row>
    <row r="67" spans="1:12" ht="21" customHeight="1">
      <c r="A67" s="61">
        <v>301</v>
      </c>
      <c r="B67" s="62" t="s">
        <v>157</v>
      </c>
      <c r="C67" s="63" t="s">
        <v>158</v>
      </c>
      <c r="D67" s="65" t="s">
        <v>159</v>
      </c>
      <c r="E67" s="64">
        <v>3</v>
      </c>
      <c r="F67" s="66">
        <v>3</v>
      </c>
      <c r="G67" s="66">
        <v>3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</row>
    <row r="68" spans="1:12" ht="21" customHeight="1">
      <c r="A68" s="61">
        <v>301</v>
      </c>
      <c r="B68" s="62" t="s">
        <v>76</v>
      </c>
      <c r="C68" s="63" t="s">
        <v>161</v>
      </c>
      <c r="D68" s="65" t="s">
        <v>159</v>
      </c>
      <c r="E68" s="64">
        <v>0.9</v>
      </c>
      <c r="F68" s="66">
        <v>0.9</v>
      </c>
      <c r="G68" s="66">
        <v>0.9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</row>
    <row r="69" spans="1:12" ht="21" customHeight="1">
      <c r="A69" s="61">
        <v>301</v>
      </c>
      <c r="B69" s="62" t="s">
        <v>76</v>
      </c>
      <c r="C69" s="63" t="s">
        <v>161</v>
      </c>
      <c r="D69" s="65" t="s">
        <v>164</v>
      </c>
      <c r="E69" s="64">
        <v>0.2</v>
      </c>
      <c r="F69" s="66">
        <v>0.2</v>
      </c>
      <c r="G69" s="66">
        <v>0.2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</row>
    <row r="70" spans="1:12" ht="21" customHeight="1">
      <c r="A70" s="61">
        <v>301</v>
      </c>
      <c r="B70" s="62" t="s">
        <v>76</v>
      </c>
      <c r="C70" s="63" t="s">
        <v>161</v>
      </c>
      <c r="D70" s="65" t="s">
        <v>162</v>
      </c>
      <c r="E70" s="64">
        <v>0.1</v>
      </c>
      <c r="F70" s="66">
        <v>0.1</v>
      </c>
      <c r="G70" s="66">
        <v>0.1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</row>
    <row r="71" spans="1:12" ht="21" customHeight="1">
      <c r="A71" s="61">
        <v>301</v>
      </c>
      <c r="B71" s="62" t="s">
        <v>76</v>
      </c>
      <c r="C71" s="63" t="s">
        <v>161</v>
      </c>
      <c r="D71" s="65" t="s">
        <v>165</v>
      </c>
      <c r="E71" s="64">
        <v>0.3</v>
      </c>
      <c r="F71" s="66">
        <v>0.3</v>
      </c>
      <c r="G71" s="66">
        <v>0.3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</row>
    <row r="72" spans="1:12" ht="21" customHeight="1">
      <c r="A72" s="61">
        <v>301</v>
      </c>
      <c r="B72" s="62" t="s">
        <v>116</v>
      </c>
      <c r="C72" s="63" t="s">
        <v>167</v>
      </c>
      <c r="D72" s="65" t="s">
        <v>169</v>
      </c>
      <c r="E72" s="64">
        <v>5.5</v>
      </c>
      <c r="F72" s="66">
        <v>5.5</v>
      </c>
      <c r="G72" s="66">
        <v>5.5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</row>
    <row r="73" spans="1:12" ht="21" customHeight="1">
      <c r="A73" s="61">
        <v>302</v>
      </c>
      <c r="B73" s="62" t="s">
        <v>67</v>
      </c>
      <c r="C73" s="63" t="s">
        <v>170</v>
      </c>
      <c r="D73" s="65" t="s">
        <v>171</v>
      </c>
      <c r="E73" s="64">
        <v>0.5</v>
      </c>
      <c r="F73" s="66">
        <v>0.5</v>
      </c>
      <c r="G73" s="66">
        <v>0.5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</row>
    <row r="74" spans="1:12" ht="21" customHeight="1">
      <c r="A74" s="61">
        <v>302</v>
      </c>
      <c r="B74" s="62" t="s">
        <v>121</v>
      </c>
      <c r="C74" s="63" t="s">
        <v>173</v>
      </c>
      <c r="D74" s="65" t="s">
        <v>171</v>
      </c>
      <c r="E74" s="64">
        <v>0.1</v>
      </c>
      <c r="F74" s="66">
        <v>0.1</v>
      </c>
      <c r="G74" s="66">
        <v>0.1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</row>
    <row r="75" spans="1:12" ht="21" customHeight="1">
      <c r="A75" s="61">
        <v>302</v>
      </c>
      <c r="B75" s="62" t="s">
        <v>78</v>
      </c>
      <c r="C75" s="63" t="s">
        <v>174</v>
      </c>
      <c r="D75" s="65" t="s">
        <v>171</v>
      </c>
      <c r="E75" s="64">
        <v>0.6</v>
      </c>
      <c r="F75" s="66">
        <v>0.6</v>
      </c>
      <c r="G75" s="66">
        <v>0.6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</row>
    <row r="76" spans="1:12" ht="21" customHeight="1">
      <c r="A76" s="61">
        <v>302</v>
      </c>
      <c r="B76" s="62" t="s">
        <v>177</v>
      </c>
      <c r="C76" s="63" t="s">
        <v>178</v>
      </c>
      <c r="D76" s="65" t="s">
        <v>171</v>
      </c>
      <c r="E76" s="64">
        <v>0.4</v>
      </c>
      <c r="F76" s="66">
        <v>0.4</v>
      </c>
      <c r="G76" s="66">
        <v>0.4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</row>
    <row r="77" spans="1:12" ht="21" customHeight="1">
      <c r="A77" s="61">
        <v>302</v>
      </c>
      <c r="B77" s="62" t="s">
        <v>180</v>
      </c>
      <c r="C77" s="63" t="s">
        <v>181</v>
      </c>
      <c r="D77" s="65" t="s">
        <v>171</v>
      </c>
      <c r="E77" s="64">
        <v>0.6</v>
      </c>
      <c r="F77" s="66">
        <v>0.6</v>
      </c>
      <c r="G77" s="66">
        <v>0.6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</row>
    <row r="78" spans="1:12" ht="21" customHeight="1">
      <c r="A78" s="61">
        <v>302</v>
      </c>
      <c r="B78" s="62" t="s">
        <v>184</v>
      </c>
      <c r="C78" s="63" t="s">
        <v>185</v>
      </c>
      <c r="D78" s="65" t="s">
        <v>187</v>
      </c>
      <c r="E78" s="64">
        <v>0.6</v>
      </c>
      <c r="F78" s="66">
        <v>0.6</v>
      </c>
      <c r="G78" s="66">
        <v>0.6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</row>
    <row r="79" spans="1:12" ht="21" customHeight="1">
      <c r="A79" s="61">
        <v>302</v>
      </c>
      <c r="B79" s="62" t="s">
        <v>188</v>
      </c>
      <c r="C79" s="63" t="s">
        <v>189</v>
      </c>
      <c r="D79" s="65" t="s">
        <v>191</v>
      </c>
      <c r="E79" s="64">
        <v>1.1000000000000001</v>
      </c>
      <c r="F79" s="66">
        <v>1.1000000000000001</v>
      </c>
      <c r="G79" s="66">
        <v>1.1000000000000001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</row>
    <row r="80" spans="1:12" ht="21" customHeight="1">
      <c r="A80" s="61">
        <v>303</v>
      </c>
      <c r="B80" s="62" t="s">
        <v>92</v>
      </c>
      <c r="C80" s="63" t="s">
        <v>197</v>
      </c>
      <c r="D80" s="65" t="s">
        <v>147</v>
      </c>
      <c r="E80" s="64">
        <v>1.3</v>
      </c>
      <c r="F80" s="66">
        <v>1.3</v>
      </c>
      <c r="G80" s="66">
        <v>1.3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</row>
    <row r="81" spans="1:12" ht="21" customHeight="1">
      <c r="A81" s="61">
        <v>303</v>
      </c>
      <c r="B81" s="62" t="s">
        <v>92</v>
      </c>
      <c r="C81" s="63" t="s">
        <v>197</v>
      </c>
      <c r="D81" s="65" t="s">
        <v>199</v>
      </c>
      <c r="E81" s="64">
        <v>0.7</v>
      </c>
      <c r="F81" s="66">
        <v>0.7</v>
      </c>
      <c r="G81" s="66">
        <v>0.7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</row>
    <row r="82" spans="1:12" ht="21" customHeight="1">
      <c r="A82" s="61">
        <v>303</v>
      </c>
      <c r="B82" s="62" t="s">
        <v>92</v>
      </c>
      <c r="C82" s="63" t="s">
        <v>197</v>
      </c>
      <c r="D82" s="65" t="s">
        <v>198</v>
      </c>
      <c r="E82" s="64">
        <v>1.5</v>
      </c>
      <c r="F82" s="66">
        <v>1.5</v>
      </c>
      <c r="G82" s="66">
        <v>1.5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</row>
    <row r="83" spans="1:12" ht="21" customHeight="1">
      <c r="A83" s="61"/>
      <c r="B83" s="62"/>
      <c r="C83" s="63"/>
      <c r="D83" s="65" t="s">
        <v>88</v>
      </c>
      <c r="E83" s="66">
        <v>145.6</v>
      </c>
      <c r="F83" s="66">
        <v>145.6</v>
      </c>
      <c r="G83" s="66">
        <v>145.6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</row>
    <row r="84" spans="1:12" ht="21" customHeight="1">
      <c r="A84" s="61">
        <v>301</v>
      </c>
      <c r="B84" s="62" t="s">
        <v>67</v>
      </c>
      <c r="C84" s="63" t="s">
        <v>140</v>
      </c>
      <c r="D84" s="65" t="s">
        <v>142</v>
      </c>
      <c r="E84" s="66">
        <v>59.1</v>
      </c>
      <c r="F84" s="66">
        <v>59.1</v>
      </c>
      <c r="G84" s="66">
        <v>59.1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</row>
    <row r="85" spans="1:12" ht="21" customHeight="1">
      <c r="A85" s="61">
        <v>301</v>
      </c>
      <c r="B85" s="62" t="s">
        <v>92</v>
      </c>
      <c r="C85" s="63" t="s">
        <v>143</v>
      </c>
      <c r="D85" s="65" t="s">
        <v>147</v>
      </c>
      <c r="E85" s="66">
        <v>3.6</v>
      </c>
      <c r="F85" s="66">
        <v>3.6</v>
      </c>
      <c r="G85" s="66">
        <v>3.6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</row>
    <row r="86" spans="1:12" ht="21" customHeight="1">
      <c r="A86" s="61">
        <v>301</v>
      </c>
      <c r="B86" s="62" t="s">
        <v>92</v>
      </c>
      <c r="C86" s="63" t="s">
        <v>143</v>
      </c>
      <c r="D86" s="65" t="s">
        <v>142</v>
      </c>
      <c r="E86" s="66">
        <v>15.8</v>
      </c>
      <c r="F86" s="66">
        <v>15.8</v>
      </c>
      <c r="G86" s="66">
        <v>15.8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</row>
    <row r="87" spans="1:12" ht="21" customHeight="1">
      <c r="A87" s="61">
        <v>301</v>
      </c>
      <c r="B87" s="62" t="s">
        <v>92</v>
      </c>
      <c r="C87" s="63" t="s">
        <v>143</v>
      </c>
      <c r="D87" s="65" t="s">
        <v>146</v>
      </c>
      <c r="E87" s="66">
        <v>2.2000000000000002</v>
      </c>
      <c r="F87" s="66">
        <v>2.2000000000000002</v>
      </c>
      <c r="G87" s="66">
        <v>2.2000000000000002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</row>
    <row r="88" spans="1:12" ht="21" customHeight="1">
      <c r="A88" s="61">
        <v>301</v>
      </c>
      <c r="B88" s="62" t="s">
        <v>106</v>
      </c>
      <c r="C88" s="63" t="s">
        <v>149</v>
      </c>
      <c r="D88" s="65" t="s">
        <v>153</v>
      </c>
      <c r="E88" s="66">
        <v>4.9000000000000004</v>
      </c>
      <c r="F88" s="66">
        <v>4.9000000000000004</v>
      </c>
      <c r="G88" s="66">
        <v>4.9000000000000004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</row>
    <row r="89" spans="1:12" ht="21" customHeight="1">
      <c r="A89" s="61">
        <v>301</v>
      </c>
      <c r="B89" s="62" t="s">
        <v>106</v>
      </c>
      <c r="C89" s="63" t="s">
        <v>149</v>
      </c>
      <c r="D89" s="65" t="s">
        <v>150</v>
      </c>
      <c r="E89" s="66">
        <v>6.2</v>
      </c>
      <c r="F89" s="66">
        <v>6.2</v>
      </c>
      <c r="G89" s="66">
        <v>6.2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</row>
    <row r="90" spans="1:12" ht="21" customHeight="1">
      <c r="A90" s="61">
        <v>301</v>
      </c>
      <c r="B90" s="62" t="s">
        <v>68</v>
      </c>
      <c r="C90" s="63" t="s">
        <v>154</v>
      </c>
      <c r="D90" s="65" t="s">
        <v>155</v>
      </c>
      <c r="E90" s="66">
        <v>13.8</v>
      </c>
      <c r="F90" s="66">
        <v>13.8</v>
      </c>
      <c r="G90" s="66">
        <v>13.8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</row>
    <row r="91" spans="1:12" ht="21" customHeight="1">
      <c r="A91" s="61">
        <v>301</v>
      </c>
      <c r="B91" s="62" t="s">
        <v>157</v>
      </c>
      <c r="C91" s="63" t="s">
        <v>158</v>
      </c>
      <c r="D91" s="65" t="s">
        <v>159</v>
      </c>
      <c r="E91" s="66">
        <v>4.8</v>
      </c>
      <c r="F91" s="66">
        <v>4.8</v>
      </c>
      <c r="G91" s="66">
        <v>4.8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</row>
    <row r="92" spans="1:12" ht="21" customHeight="1">
      <c r="A92" s="61">
        <v>301</v>
      </c>
      <c r="B92" s="62" t="s">
        <v>76</v>
      </c>
      <c r="C92" s="63" t="s">
        <v>161</v>
      </c>
      <c r="D92" s="65" t="s">
        <v>162</v>
      </c>
      <c r="E92" s="66">
        <v>0.2</v>
      </c>
      <c r="F92" s="66">
        <v>0.2</v>
      </c>
      <c r="G92" s="66">
        <v>0.2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</row>
    <row r="93" spans="1:12" ht="21" customHeight="1">
      <c r="A93" s="61">
        <v>301</v>
      </c>
      <c r="B93" s="62" t="s">
        <v>76</v>
      </c>
      <c r="C93" s="63" t="s">
        <v>161</v>
      </c>
      <c r="D93" s="65" t="s">
        <v>159</v>
      </c>
      <c r="E93" s="66">
        <v>3.5</v>
      </c>
      <c r="F93" s="66">
        <v>3.5</v>
      </c>
      <c r="G93" s="66">
        <v>3.5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</row>
    <row r="94" spans="1:12" ht="21" customHeight="1">
      <c r="A94" s="61">
        <v>301</v>
      </c>
      <c r="B94" s="62" t="s">
        <v>76</v>
      </c>
      <c r="C94" s="63" t="s">
        <v>161</v>
      </c>
      <c r="D94" s="65" t="s">
        <v>164</v>
      </c>
      <c r="E94" s="66">
        <v>0.3</v>
      </c>
      <c r="F94" s="66">
        <v>0.3</v>
      </c>
      <c r="G94" s="66">
        <v>0.3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</row>
    <row r="95" spans="1:12" ht="21" customHeight="1">
      <c r="A95" s="61">
        <v>301</v>
      </c>
      <c r="B95" s="62" t="s">
        <v>76</v>
      </c>
      <c r="C95" s="63" t="s">
        <v>161</v>
      </c>
      <c r="D95" s="65" t="s">
        <v>165</v>
      </c>
      <c r="E95" s="66">
        <v>0.6</v>
      </c>
      <c r="F95" s="66">
        <v>0.6</v>
      </c>
      <c r="G95" s="66">
        <v>0.6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</row>
    <row r="96" spans="1:12" ht="21" customHeight="1">
      <c r="A96" s="61">
        <v>301</v>
      </c>
      <c r="B96" s="62" t="s">
        <v>116</v>
      </c>
      <c r="C96" s="63" t="s">
        <v>167</v>
      </c>
      <c r="D96" s="65" t="s">
        <v>169</v>
      </c>
      <c r="E96" s="66">
        <v>9</v>
      </c>
      <c r="F96" s="66">
        <v>9</v>
      </c>
      <c r="G96" s="66">
        <v>9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</row>
    <row r="97" spans="1:12" ht="21" customHeight="1">
      <c r="A97" s="61">
        <v>302</v>
      </c>
      <c r="B97" s="62" t="s">
        <v>67</v>
      </c>
      <c r="C97" s="63" t="s">
        <v>170</v>
      </c>
      <c r="D97" s="65" t="s">
        <v>171</v>
      </c>
      <c r="E97" s="66">
        <v>0.3</v>
      </c>
      <c r="F97" s="66">
        <v>0.3</v>
      </c>
      <c r="G97" s="66">
        <v>0.3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</row>
    <row r="98" spans="1:12" ht="21" customHeight="1">
      <c r="A98" s="61">
        <v>302</v>
      </c>
      <c r="B98" s="62" t="s">
        <v>121</v>
      </c>
      <c r="C98" s="63" t="s">
        <v>173</v>
      </c>
      <c r="D98" s="65" t="s">
        <v>171</v>
      </c>
      <c r="E98" s="66">
        <v>0.1</v>
      </c>
      <c r="F98" s="66">
        <v>0.1</v>
      </c>
      <c r="G98" s="66">
        <v>0.1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</row>
    <row r="99" spans="1:12" ht="21" customHeight="1">
      <c r="A99" s="61">
        <v>302</v>
      </c>
      <c r="B99" s="62" t="s">
        <v>78</v>
      </c>
      <c r="C99" s="63" t="s">
        <v>174</v>
      </c>
      <c r="D99" s="65" t="s">
        <v>171</v>
      </c>
      <c r="E99" s="66">
        <v>0.5</v>
      </c>
      <c r="F99" s="66">
        <v>0.5</v>
      </c>
      <c r="G99" s="66">
        <v>0.5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</row>
    <row r="100" spans="1:12" ht="21" customHeight="1">
      <c r="A100" s="61">
        <v>302</v>
      </c>
      <c r="B100" s="62" t="s">
        <v>177</v>
      </c>
      <c r="C100" s="63" t="s">
        <v>178</v>
      </c>
      <c r="D100" s="65" t="s">
        <v>171</v>
      </c>
      <c r="E100" s="66">
        <v>0.6</v>
      </c>
      <c r="F100" s="66">
        <v>0.6</v>
      </c>
      <c r="G100" s="66">
        <v>0.6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</row>
    <row r="101" spans="1:12" ht="21" customHeight="1">
      <c r="A101" s="61">
        <v>302</v>
      </c>
      <c r="B101" s="62" t="s">
        <v>116</v>
      </c>
      <c r="C101" s="63" t="s">
        <v>179</v>
      </c>
      <c r="D101" s="65" t="s">
        <v>171</v>
      </c>
      <c r="E101" s="66">
        <v>0.1</v>
      </c>
      <c r="F101" s="66">
        <v>0.1</v>
      </c>
      <c r="G101" s="66">
        <v>0.1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</row>
    <row r="102" spans="1:12" ht="21" customHeight="1">
      <c r="A102" s="61">
        <v>302</v>
      </c>
      <c r="B102" s="62" t="s">
        <v>180</v>
      </c>
      <c r="C102" s="63" t="s">
        <v>181</v>
      </c>
      <c r="D102" s="65" t="s">
        <v>171</v>
      </c>
      <c r="E102" s="66">
        <v>1</v>
      </c>
      <c r="F102" s="66">
        <v>1</v>
      </c>
      <c r="G102" s="66">
        <v>1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</row>
    <row r="103" spans="1:12" ht="21" customHeight="1">
      <c r="A103" s="61">
        <v>302</v>
      </c>
      <c r="B103" s="62" t="s">
        <v>204</v>
      </c>
      <c r="C103" s="63" t="s">
        <v>205</v>
      </c>
      <c r="D103" s="65" t="s">
        <v>171</v>
      </c>
      <c r="E103" s="66">
        <v>0.1</v>
      </c>
      <c r="F103" s="66">
        <v>0.1</v>
      </c>
      <c r="G103" s="66">
        <v>0.1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</row>
    <row r="104" spans="1:12" ht="21" customHeight="1">
      <c r="A104" s="61">
        <v>302</v>
      </c>
      <c r="B104" s="62" t="s">
        <v>184</v>
      </c>
      <c r="C104" s="63" t="s">
        <v>185</v>
      </c>
      <c r="D104" s="65" t="s">
        <v>187</v>
      </c>
      <c r="E104" s="66">
        <v>0.9</v>
      </c>
      <c r="F104" s="66">
        <v>0.9</v>
      </c>
      <c r="G104" s="66">
        <v>0.9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</row>
    <row r="105" spans="1:12" ht="21" customHeight="1">
      <c r="A105" s="61">
        <v>302</v>
      </c>
      <c r="B105" s="62" t="s">
        <v>188</v>
      </c>
      <c r="C105" s="63" t="s">
        <v>189</v>
      </c>
      <c r="D105" s="65" t="s">
        <v>191</v>
      </c>
      <c r="E105" s="66">
        <v>1.9</v>
      </c>
      <c r="F105" s="66">
        <v>1.9</v>
      </c>
      <c r="G105" s="66">
        <v>1.9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</row>
    <row r="106" spans="1:12" ht="21" customHeight="1">
      <c r="A106" s="61">
        <v>302</v>
      </c>
      <c r="B106" s="62" t="s">
        <v>72</v>
      </c>
      <c r="C106" s="63" t="s">
        <v>206</v>
      </c>
      <c r="D106" s="65" t="s">
        <v>171</v>
      </c>
      <c r="E106" s="66">
        <v>0.9</v>
      </c>
      <c r="F106" s="66">
        <v>0.9</v>
      </c>
      <c r="G106" s="66">
        <v>0.9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</row>
    <row r="107" spans="1:12" ht="21" customHeight="1">
      <c r="A107" s="61">
        <v>303</v>
      </c>
      <c r="B107" s="62" t="s">
        <v>92</v>
      </c>
      <c r="C107" s="63" t="s">
        <v>197</v>
      </c>
      <c r="D107" s="65" t="s">
        <v>147</v>
      </c>
      <c r="E107" s="66">
        <v>3.8</v>
      </c>
      <c r="F107" s="66">
        <v>3.8</v>
      </c>
      <c r="G107" s="66">
        <v>3.8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</row>
    <row r="108" spans="1:12" ht="21" customHeight="1">
      <c r="A108" s="61">
        <v>303</v>
      </c>
      <c r="B108" s="62" t="s">
        <v>92</v>
      </c>
      <c r="C108" s="63" t="s">
        <v>197</v>
      </c>
      <c r="D108" s="65" t="s">
        <v>198</v>
      </c>
      <c r="E108" s="66">
        <v>4.9000000000000004</v>
      </c>
      <c r="F108" s="66">
        <v>4.9000000000000004</v>
      </c>
      <c r="G108" s="66">
        <v>4.9000000000000004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</row>
    <row r="109" spans="1:12" ht="21" customHeight="1">
      <c r="A109" s="61">
        <v>303</v>
      </c>
      <c r="B109" s="62" t="s">
        <v>92</v>
      </c>
      <c r="C109" s="63" t="s">
        <v>197</v>
      </c>
      <c r="D109" s="65" t="s">
        <v>199</v>
      </c>
      <c r="E109" s="66">
        <v>2.2000000000000002</v>
      </c>
      <c r="F109" s="66">
        <v>2.2000000000000002</v>
      </c>
      <c r="G109" s="66">
        <v>2.2000000000000002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</row>
    <row r="110" spans="1:12" ht="21" customHeight="1">
      <c r="A110" s="61">
        <v>303</v>
      </c>
      <c r="B110" s="62" t="s">
        <v>121</v>
      </c>
      <c r="C110" s="63" t="s">
        <v>202</v>
      </c>
      <c r="D110" s="65" t="s">
        <v>207</v>
      </c>
      <c r="E110" s="66">
        <v>4.3</v>
      </c>
      <c r="F110" s="66">
        <v>4.3</v>
      </c>
      <c r="G110" s="66">
        <v>4.3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</row>
    <row r="111" spans="1:12" ht="21" customHeight="1">
      <c r="A111" s="61"/>
      <c r="B111" s="62"/>
      <c r="C111" s="63"/>
      <c r="D111" s="65" t="s">
        <v>91</v>
      </c>
      <c r="E111" s="66">
        <v>37.200000000000003</v>
      </c>
      <c r="F111" s="66">
        <v>37.200000000000003</v>
      </c>
      <c r="G111" s="66">
        <v>37.200000000000003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</row>
    <row r="112" spans="1:12" ht="21" customHeight="1">
      <c r="A112" s="61">
        <v>301</v>
      </c>
      <c r="B112" s="62" t="s">
        <v>67</v>
      </c>
      <c r="C112" s="63" t="s">
        <v>140</v>
      </c>
      <c r="D112" s="65" t="s">
        <v>142</v>
      </c>
      <c r="E112" s="64">
        <v>16.2</v>
      </c>
      <c r="F112" s="66">
        <v>16.2</v>
      </c>
      <c r="G112" s="66">
        <v>16.2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</row>
    <row r="113" spans="1:12" ht="21" customHeight="1">
      <c r="A113" s="61">
        <v>301</v>
      </c>
      <c r="B113" s="62" t="s">
        <v>92</v>
      </c>
      <c r="C113" s="63" t="s">
        <v>143</v>
      </c>
      <c r="D113" s="65" t="s">
        <v>142</v>
      </c>
      <c r="E113" s="64">
        <v>4.5</v>
      </c>
      <c r="F113" s="66">
        <v>4.5</v>
      </c>
      <c r="G113" s="66">
        <v>4.5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</row>
    <row r="114" spans="1:12" ht="21" customHeight="1">
      <c r="A114" s="61">
        <v>301</v>
      </c>
      <c r="B114" s="62" t="s">
        <v>92</v>
      </c>
      <c r="C114" s="63" t="s">
        <v>143</v>
      </c>
      <c r="D114" s="65" t="s">
        <v>146</v>
      </c>
      <c r="E114" s="64">
        <v>1.8</v>
      </c>
      <c r="F114" s="66">
        <v>1.8</v>
      </c>
      <c r="G114" s="66">
        <v>1.8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</row>
    <row r="115" spans="1:12" ht="21" customHeight="1">
      <c r="A115" s="61">
        <v>301</v>
      </c>
      <c r="B115" s="62" t="s">
        <v>92</v>
      </c>
      <c r="C115" s="63" t="s">
        <v>143</v>
      </c>
      <c r="D115" s="65" t="s">
        <v>147</v>
      </c>
      <c r="E115" s="64">
        <v>1</v>
      </c>
      <c r="F115" s="66">
        <v>1</v>
      </c>
      <c r="G115" s="66">
        <v>1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</row>
    <row r="116" spans="1:12" ht="21" customHeight="1">
      <c r="A116" s="61">
        <v>301</v>
      </c>
      <c r="B116" s="62" t="s">
        <v>106</v>
      </c>
      <c r="C116" s="63" t="s">
        <v>149</v>
      </c>
      <c r="D116" s="65" t="s">
        <v>150</v>
      </c>
      <c r="E116" s="64">
        <v>1.7</v>
      </c>
      <c r="F116" s="66">
        <v>1.7</v>
      </c>
      <c r="G116" s="66">
        <v>1.7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</row>
    <row r="117" spans="1:12" ht="21" customHeight="1">
      <c r="A117" s="61">
        <v>301</v>
      </c>
      <c r="B117" s="62" t="s">
        <v>106</v>
      </c>
      <c r="C117" s="63" t="s">
        <v>149</v>
      </c>
      <c r="D117" s="65" t="s">
        <v>153</v>
      </c>
      <c r="E117" s="64">
        <v>1.4</v>
      </c>
      <c r="F117" s="66">
        <v>1.4</v>
      </c>
      <c r="G117" s="66">
        <v>1.4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</row>
    <row r="118" spans="1:12" ht="21" customHeight="1">
      <c r="A118" s="61">
        <v>301</v>
      </c>
      <c r="B118" s="62" t="s">
        <v>68</v>
      </c>
      <c r="C118" s="63" t="s">
        <v>154</v>
      </c>
      <c r="D118" s="65" t="s">
        <v>155</v>
      </c>
      <c r="E118" s="64">
        <v>3.8</v>
      </c>
      <c r="F118" s="66">
        <v>3.8</v>
      </c>
      <c r="G118" s="66">
        <v>3.8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</row>
    <row r="119" spans="1:12" ht="21" customHeight="1">
      <c r="A119" s="61">
        <v>301</v>
      </c>
      <c r="B119" s="62" t="s">
        <v>157</v>
      </c>
      <c r="C119" s="63" t="s">
        <v>158</v>
      </c>
      <c r="D119" s="65" t="s">
        <v>159</v>
      </c>
      <c r="E119" s="64">
        <v>1.3</v>
      </c>
      <c r="F119" s="66">
        <v>1.3</v>
      </c>
      <c r="G119" s="66">
        <v>1.3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</row>
    <row r="120" spans="1:12" ht="21" customHeight="1">
      <c r="A120" s="61">
        <v>301</v>
      </c>
      <c r="B120" s="62" t="s">
        <v>76</v>
      </c>
      <c r="C120" s="63" t="s">
        <v>161</v>
      </c>
      <c r="D120" s="65" t="s">
        <v>162</v>
      </c>
      <c r="E120" s="64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</row>
    <row r="121" spans="1:12" ht="21" customHeight="1">
      <c r="A121" s="61">
        <v>301</v>
      </c>
      <c r="B121" s="62" t="s">
        <v>76</v>
      </c>
      <c r="C121" s="63" t="s">
        <v>161</v>
      </c>
      <c r="D121" s="65" t="s">
        <v>165</v>
      </c>
      <c r="E121" s="64">
        <v>0.2</v>
      </c>
      <c r="F121" s="66">
        <v>0.2</v>
      </c>
      <c r="G121" s="66">
        <v>0.2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</row>
    <row r="122" spans="1:12" ht="21" customHeight="1">
      <c r="A122" s="61">
        <v>301</v>
      </c>
      <c r="B122" s="62" t="s">
        <v>76</v>
      </c>
      <c r="C122" s="63" t="s">
        <v>161</v>
      </c>
      <c r="D122" s="65" t="s">
        <v>164</v>
      </c>
      <c r="E122" s="64">
        <v>0.1</v>
      </c>
      <c r="F122" s="66">
        <v>0.1</v>
      </c>
      <c r="G122" s="66">
        <v>0.1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</row>
    <row r="123" spans="1:12" ht="21" customHeight="1">
      <c r="A123" s="61">
        <v>301</v>
      </c>
      <c r="B123" s="62" t="s">
        <v>76</v>
      </c>
      <c r="C123" s="63" t="s">
        <v>161</v>
      </c>
      <c r="D123" s="65" t="s">
        <v>159</v>
      </c>
      <c r="E123" s="64">
        <v>0.1</v>
      </c>
      <c r="F123" s="66">
        <v>0.1</v>
      </c>
      <c r="G123" s="66">
        <v>0.1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</row>
    <row r="124" spans="1:12" ht="21" customHeight="1">
      <c r="A124" s="61">
        <v>301</v>
      </c>
      <c r="B124" s="62" t="s">
        <v>116</v>
      </c>
      <c r="C124" s="63" t="s">
        <v>167</v>
      </c>
      <c r="D124" s="65" t="s">
        <v>169</v>
      </c>
      <c r="E124" s="64">
        <v>2.5</v>
      </c>
      <c r="F124" s="66">
        <v>2.5</v>
      </c>
      <c r="G124" s="66">
        <v>2.5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</row>
    <row r="125" spans="1:12" ht="21" customHeight="1">
      <c r="A125" s="61">
        <v>302</v>
      </c>
      <c r="B125" s="62" t="s">
        <v>67</v>
      </c>
      <c r="C125" s="63" t="s">
        <v>170</v>
      </c>
      <c r="D125" s="65" t="s">
        <v>171</v>
      </c>
      <c r="E125" s="64">
        <v>0.3</v>
      </c>
      <c r="F125" s="66">
        <v>0.3</v>
      </c>
      <c r="G125" s="66">
        <v>0.3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</row>
    <row r="126" spans="1:12" ht="21" customHeight="1">
      <c r="A126" s="61">
        <v>302</v>
      </c>
      <c r="B126" s="62" t="s">
        <v>121</v>
      </c>
      <c r="C126" s="63" t="s">
        <v>173</v>
      </c>
      <c r="D126" s="65" t="s">
        <v>171</v>
      </c>
      <c r="E126" s="64">
        <v>0.4</v>
      </c>
      <c r="F126" s="66">
        <v>0.4</v>
      </c>
      <c r="G126" s="66">
        <v>0.4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</row>
    <row r="127" spans="1:12" ht="21" customHeight="1">
      <c r="A127" s="61">
        <v>302</v>
      </c>
      <c r="B127" s="62" t="s">
        <v>78</v>
      </c>
      <c r="C127" s="63" t="s">
        <v>174</v>
      </c>
      <c r="D127" s="65" t="s">
        <v>171</v>
      </c>
      <c r="E127" s="64">
        <v>0.1</v>
      </c>
      <c r="F127" s="66">
        <v>0.1</v>
      </c>
      <c r="G127" s="66">
        <v>0.1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</row>
    <row r="128" spans="1:12" ht="21" customHeight="1">
      <c r="A128" s="61">
        <v>302</v>
      </c>
      <c r="B128" s="62" t="s">
        <v>79</v>
      </c>
      <c r="C128" s="63" t="s">
        <v>175</v>
      </c>
      <c r="D128" s="65" t="s">
        <v>171</v>
      </c>
      <c r="E128" s="64">
        <v>0.2</v>
      </c>
      <c r="F128" s="66">
        <v>0.2</v>
      </c>
      <c r="G128" s="66">
        <v>0.2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</row>
    <row r="129" spans="1:12" ht="21" customHeight="1">
      <c r="A129" s="61">
        <v>302</v>
      </c>
      <c r="B129" s="62" t="s">
        <v>184</v>
      </c>
      <c r="C129" s="63" t="s">
        <v>185</v>
      </c>
      <c r="D129" s="65" t="s">
        <v>187</v>
      </c>
      <c r="E129" s="64">
        <v>0.3</v>
      </c>
      <c r="F129" s="66">
        <v>0.3</v>
      </c>
      <c r="G129" s="66">
        <v>0.3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</row>
    <row r="130" spans="1:12" ht="21" customHeight="1">
      <c r="A130" s="61">
        <v>302</v>
      </c>
      <c r="B130" s="62" t="s">
        <v>188</v>
      </c>
      <c r="C130" s="63" t="s">
        <v>189</v>
      </c>
      <c r="D130" s="65" t="s">
        <v>191</v>
      </c>
      <c r="E130" s="64">
        <v>0.5</v>
      </c>
      <c r="F130" s="66">
        <v>0.5</v>
      </c>
      <c r="G130" s="66">
        <v>0.5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</row>
    <row r="131" spans="1:12" ht="21" customHeight="1">
      <c r="A131" s="61">
        <v>303</v>
      </c>
      <c r="B131" s="62" t="s">
        <v>92</v>
      </c>
      <c r="C131" s="63" t="s">
        <v>197</v>
      </c>
      <c r="D131" s="65" t="s">
        <v>199</v>
      </c>
      <c r="E131" s="64">
        <v>0.4</v>
      </c>
      <c r="F131" s="66">
        <v>0.4</v>
      </c>
      <c r="G131" s="66">
        <v>0.4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</row>
    <row r="132" spans="1:12" ht="21" customHeight="1">
      <c r="A132" s="61">
        <v>303</v>
      </c>
      <c r="B132" s="62" t="s">
        <v>92</v>
      </c>
      <c r="C132" s="63" t="s">
        <v>197</v>
      </c>
      <c r="D132" s="65" t="s">
        <v>147</v>
      </c>
      <c r="E132" s="64">
        <v>0.2</v>
      </c>
      <c r="F132" s="66">
        <v>0.2</v>
      </c>
      <c r="G132" s="66">
        <v>0.2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</row>
    <row r="133" spans="1:12" ht="21" customHeight="1">
      <c r="A133" s="61">
        <v>303</v>
      </c>
      <c r="B133" s="62" t="s">
        <v>92</v>
      </c>
      <c r="C133" s="63" t="s">
        <v>197</v>
      </c>
      <c r="D133" s="65" t="s">
        <v>198</v>
      </c>
      <c r="E133" s="64">
        <v>0.2</v>
      </c>
      <c r="F133" s="66">
        <v>0.2</v>
      </c>
      <c r="G133" s="66">
        <v>0.2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</row>
    <row r="134" spans="1:12" ht="21" customHeight="1">
      <c r="A134" s="61"/>
      <c r="B134" s="62"/>
      <c r="C134" s="63"/>
      <c r="D134" s="65" t="s">
        <v>97</v>
      </c>
      <c r="E134" s="64">
        <v>52</v>
      </c>
      <c r="F134" s="66">
        <v>52</v>
      </c>
      <c r="G134" s="66">
        <v>52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</row>
    <row r="135" spans="1:12" ht="21" customHeight="1">
      <c r="A135" s="61">
        <v>301</v>
      </c>
      <c r="B135" s="62" t="s">
        <v>72</v>
      </c>
      <c r="C135" s="63" t="s">
        <v>208</v>
      </c>
      <c r="D135" s="65" t="s">
        <v>209</v>
      </c>
      <c r="E135" s="64">
        <v>52</v>
      </c>
      <c r="F135" s="66">
        <v>52</v>
      </c>
      <c r="G135" s="66">
        <v>52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</row>
    <row r="136" spans="1:12" ht="21" customHeight="1">
      <c r="A136" s="61"/>
      <c r="B136" s="62"/>
      <c r="C136" s="63"/>
      <c r="D136" s="65" t="s">
        <v>100</v>
      </c>
      <c r="E136" s="64">
        <v>27.2</v>
      </c>
      <c r="F136" s="66">
        <v>27.2</v>
      </c>
      <c r="G136" s="66">
        <v>27.2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</row>
    <row r="137" spans="1:12" ht="21" customHeight="1">
      <c r="A137" s="61">
        <v>301</v>
      </c>
      <c r="B137" s="62" t="s">
        <v>72</v>
      </c>
      <c r="C137" s="63" t="s">
        <v>208</v>
      </c>
      <c r="D137" s="65" t="s">
        <v>209</v>
      </c>
      <c r="E137" s="64">
        <v>27.2</v>
      </c>
      <c r="F137" s="66">
        <v>27.2</v>
      </c>
      <c r="G137" s="66">
        <v>27.2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</row>
    <row r="138" spans="1:12" ht="21" customHeight="1">
      <c r="A138" s="61"/>
      <c r="B138" s="62"/>
      <c r="C138" s="63"/>
      <c r="D138" s="65" t="s">
        <v>104</v>
      </c>
      <c r="E138" s="64">
        <v>45</v>
      </c>
      <c r="F138" s="66">
        <v>15</v>
      </c>
      <c r="G138" s="66">
        <v>15</v>
      </c>
      <c r="H138" s="66">
        <v>0</v>
      </c>
      <c r="I138" s="66">
        <v>30</v>
      </c>
      <c r="J138" s="66">
        <v>0</v>
      </c>
      <c r="K138" s="66">
        <v>0</v>
      </c>
      <c r="L138" s="66">
        <v>0</v>
      </c>
    </row>
    <row r="139" spans="1:12" ht="21" customHeight="1">
      <c r="A139" s="61">
        <v>301</v>
      </c>
      <c r="B139" s="62" t="s">
        <v>72</v>
      </c>
      <c r="C139" s="63" t="s">
        <v>208</v>
      </c>
      <c r="D139" s="65" t="s">
        <v>209</v>
      </c>
      <c r="E139" s="64">
        <v>15</v>
      </c>
      <c r="F139" s="66">
        <v>15</v>
      </c>
      <c r="G139" s="66">
        <v>15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</row>
    <row r="140" spans="1:12" ht="21" customHeight="1">
      <c r="A140" s="61">
        <v>301</v>
      </c>
      <c r="B140" s="62" t="s">
        <v>72</v>
      </c>
      <c r="C140" s="63" t="s">
        <v>208</v>
      </c>
      <c r="D140" s="65" t="s">
        <v>142</v>
      </c>
      <c r="E140" s="64">
        <v>30</v>
      </c>
      <c r="F140" s="66">
        <v>0</v>
      </c>
      <c r="G140" s="66">
        <v>0</v>
      </c>
      <c r="H140" s="66">
        <v>0</v>
      </c>
      <c r="I140" s="66">
        <v>30</v>
      </c>
      <c r="J140" s="66">
        <v>0</v>
      </c>
      <c r="K140" s="66">
        <v>0</v>
      </c>
      <c r="L140" s="66">
        <v>0</v>
      </c>
    </row>
    <row r="141" spans="1:12" ht="21" customHeight="1">
      <c r="A141" s="61"/>
      <c r="B141" s="62"/>
      <c r="C141" s="63"/>
      <c r="D141" s="65" t="s">
        <v>110</v>
      </c>
      <c r="E141" s="64">
        <v>21</v>
      </c>
      <c r="F141" s="66">
        <v>20</v>
      </c>
      <c r="G141" s="66">
        <v>20</v>
      </c>
      <c r="H141" s="66">
        <v>0</v>
      </c>
      <c r="I141" s="66">
        <v>1</v>
      </c>
      <c r="J141" s="66">
        <v>0</v>
      </c>
      <c r="K141" s="66">
        <v>0</v>
      </c>
      <c r="L141" s="66">
        <v>0</v>
      </c>
    </row>
    <row r="142" spans="1:12" ht="21" customHeight="1">
      <c r="A142" s="61">
        <v>301</v>
      </c>
      <c r="B142" s="62" t="s">
        <v>72</v>
      </c>
      <c r="C142" s="63" t="s">
        <v>208</v>
      </c>
      <c r="D142" s="65" t="s">
        <v>209</v>
      </c>
      <c r="E142" s="64">
        <v>21</v>
      </c>
      <c r="F142" s="66">
        <v>20</v>
      </c>
      <c r="G142" s="66">
        <v>20</v>
      </c>
      <c r="H142" s="66">
        <v>0</v>
      </c>
      <c r="I142" s="66">
        <v>1</v>
      </c>
      <c r="J142" s="66">
        <v>0</v>
      </c>
      <c r="K142" s="66">
        <v>0</v>
      </c>
      <c r="L142" s="66">
        <v>0</v>
      </c>
    </row>
    <row r="143" spans="1:12" ht="21" customHeight="1">
      <c r="A143" s="61"/>
      <c r="B143" s="62"/>
      <c r="C143" s="63"/>
      <c r="D143" s="65" t="s">
        <v>113</v>
      </c>
      <c r="E143" s="66">
        <v>125.7</v>
      </c>
      <c r="F143" s="66">
        <v>125.7</v>
      </c>
      <c r="G143" s="66">
        <v>125.7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</row>
    <row r="144" spans="1:12" ht="21" customHeight="1">
      <c r="A144" s="61">
        <v>301</v>
      </c>
      <c r="B144" s="62" t="s">
        <v>67</v>
      </c>
      <c r="C144" s="63" t="s">
        <v>140</v>
      </c>
      <c r="D144" s="65" t="s">
        <v>141</v>
      </c>
      <c r="E144" s="64">
        <v>51.2</v>
      </c>
      <c r="F144" s="66">
        <v>51.2</v>
      </c>
      <c r="G144" s="66">
        <v>51.2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</row>
    <row r="145" spans="1:12" ht="21" customHeight="1">
      <c r="A145" s="61">
        <v>301</v>
      </c>
      <c r="B145" s="62" t="s">
        <v>92</v>
      </c>
      <c r="C145" s="63" t="s">
        <v>143</v>
      </c>
      <c r="D145" s="65" t="s">
        <v>144</v>
      </c>
      <c r="E145" s="64">
        <v>1.7</v>
      </c>
      <c r="F145" s="66">
        <v>1.7</v>
      </c>
      <c r="G145" s="66">
        <v>1.7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</row>
    <row r="146" spans="1:12" ht="21" customHeight="1">
      <c r="A146" s="61">
        <v>301</v>
      </c>
      <c r="B146" s="62" t="s">
        <v>92</v>
      </c>
      <c r="C146" s="63" t="s">
        <v>143</v>
      </c>
      <c r="D146" s="65" t="s">
        <v>145</v>
      </c>
      <c r="E146" s="64">
        <v>2.5</v>
      </c>
      <c r="F146" s="66">
        <v>2.5</v>
      </c>
      <c r="G146" s="66">
        <v>2.5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</row>
    <row r="147" spans="1:12" ht="21" customHeight="1">
      <c r="A147" s="61">
        <v>301</v>
      </c>
      <c r="B147" s="62" t="s">
        <v>92</v>
      </c>
      <c r="C147" s="63" t="s">
        <v>143</v>
      </c>
      <c r="D147" s="65" t="s">
        <v>148</v>
      </c>
      <c r="E147" s="64">
        <v>2.9</v>
      </c>
      <c r="F147" s="66">
        <v>2.9</v>
      </c>
      <c r="G147" s="66">
        <v>2.9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1:12" ht="21" customHeight="1">
      <c r="A148" s="61">
        <v>301</v>
      </c>
      <c r="B148" s="62" t="s">
        <v>92</v>
      </c>
      <c r="C148" s="63" t="s">
        <v>143</v>
      </c>
      <c r="D148" s="65" t="s">
        <v>141</v>
      </c>
      <c r="E148" s="64">
        <v>14.4</v>
      </c>
      <c r="F148" s="66">
        <v>14.4</v>
      </c>
      <c r="G148" s="66">
        <v>14.4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</row>
    <row r="149" spans="1:12" ht="21" customHeight="1">
      <c r="A149" s="61">
        <v>301</v>
      </c>
      <c r="B149" s="62" t="s">
        <v>106</v>
      </c>
      <c r="C149" s="63" t="s">
        <v>149</v>
      </c>
      <c r="D149" s="65" t="s">
        <v>152</v>
      </c>
      <c r="E149" s="64">
        <v>5.5</v>
      </c>
      <c r="F149" s="66">
        <v>5.5</v>
      </c>
      <c r="G149" s="66">
        <v>5.5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</row>
    <row r="150" spans="1:12" ht="21" customHeight="1">
      <c r="A150" s="61">
        <v>301</v>
      </c>
      <c r="B150" s="62" t="s">
        <v>106</v>
      </c>
      <c r="C150" s="63" t="s">
        <v>149</v>
      </c>
      <c r="D150" s="65" t="s">
        <v>151</v>
      </c>
      <c r="E150" s="64">
        <v>4.3</v>
      </c>
      <c r="F150" s="66">
        <v>4.3</v>
      </c>
      <c r="G150" s="66">
        <v>4.3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</row>
    <row r="151" spans="1:12" ht="21" customHeight="1">
      <c r="A151" s="61">
        <v>301</v>
      </c>
      <c r="B151" s="62" t="s">
        <v>68</v>
      </c>
      <c r="C151" s="63" t="s">
        <v>154</v>
      </c>
      <c r="D151" s="65" t="s">
        <v>156</v>
      </c>
      <c r="E151" s="64">
        <v>12.1</v>
      </c>
      <c r="F151" s="66">
        <v>12.1</v>
      </c>
      <c r="G151" s="66">
        <v>12.1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</row>
    <row r="152" spans="1:12" ht="21" customHeight="1">
      <c r="A152" s="61">
        <v>301</v>
      </c>
      <c r="B152" s="62" t="s">
        <v>157</v>
      </c>
      <c r="C152" s="63" t="s">
        <v>158</v>
      </c>
      <c r="D152" s="65" t="s">
        <v>160</v>
      </c>
      <c r="E152" s="64">
        <v>4.2</v>
      </c>
      <c r="F152" s="66">
        <v>4.2</v>
      </c>
      <c r="G152" s="66">
        <v>4.2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</row>
    <row r="153" spans="1:12" ht="21" customHeight="1">
      <c r="A153" s="61">
        <v>301</v>
      </c>
      <c r="B153" s="62" t="s">
        <v>76</v>
      </c>
      <c r="C153" s="63" t="s">
        <v>161</v>
      </c>
      <c r="D153" s="65" t="s">
        <v>163</v>
      </c>
      <c r="E153" s="64">
        <v>0.1</v>
      </c>
      <c r="F153" s="66">
        <v>0.1</v>
      </c>
      <c r="G153" s="66">
        <v>0.1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</row>
    <row r="154" spans="1:12" ht="21" customHeight="1">
      <c r="A154" s="61">
        <v>301</v>
      </c>
      <c r="B154" s="62" t="s">
        <v>76</v>
      </c>
      <c r="C154" s="63" t="s">
        <v>161</v>
      </c>
      <c r="D154" s="65" t="s">
        <v>160</v>
      </c>
      <c r="E154" s="64">
        <v>0.2</v>
      </c>
      <c r="F154" s="66">
        <v>0.2</v>
      </c>
      <c r="G154" s="66">
        <v>0.2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</row>
    <row r="155" spans="1:12" ht="21" customHeight="1">
      <c r="A155" s="61">
        <v>301</v>
      </c>
      <c r="B155" s="62" t="s">
        <v>76</v>
      </c>
      <c r="C155" s="63" t="s">
        <v>161</v>
      </c>
      <c r="D155" s="65" t="s">
        <v>166</v>
      </c>
      <c r="E155" s="64">
        <v>0.1</v>
      </c>
      <c r="F155" s="66">
        <v>0.1</v>
      </c>
      <c r="G155" s="66">
        <v>0.1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</row>
    <row r="156" spans="1:12" ht="21" customHeight="1">
      <c r="A156" s="61">
        <v>301</v>
      </c>
      <c r="B156" s="62" t="s">
        <v>116</v>
      </c>
      <c r="C156" s="63" t="s">
        <v>167</v>
      </c>
      <c r="D156" s="65" t="s">
        <v>168</v>
      </c>
      <c r="E156" s="64">
        <v>7.9</v>
      </c>
      <c r="F156" s="66">
        <v>7.9</v>
      </c>
      <c r="G156" s="66">
        <v>7.9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</row>
    <row r="157" spans="1:12" ht="21" customHeight="1">
      <c r="A157" s="61">
        <v>302</v>
      </c>
      <c r="B157" s="62" t="s">
        <v>67</v>
      </c>
      <c r="C157" s="63" t="s">
        <v>170</v>
      </c>
      <c r="D157" s="65" t="s">
        <v>171</v>
      </c>
      <c r="E157" s="64">
        <v>0.8</v>
      </c>
      <c r="F157" s="66">
        <v>0.8</v>
      </c>
      <c r="G157" s="66">
        <v>0.8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</row>
    <row r="158" spans="1:12" ht="21" customHeight="1">
      <c r="A158" s="61">
        <v>302</v>
      </c>
      <c r="B158" s="62" t="s">
        <v>79</v>
      </c>
      <c r="C158" s="63" t="s">
        <v>175</v>
      </c>
      <c r="D158" s="65" t="s">
        <v>210</v>
      </c>
      <c r="E158" s="64">
        <v>0.2</v>
      </c>
      <c r="F158" s="66">
        <v>0.2</v>
      </c>
      <c r="G158" s="66">
        <v>0.2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</row>
    <row r="159" spans="1:12" ht="21" customHeight="1">
      <c r="A159" s="61">
        <v>302</v>
      </c>
      <c r="B159" s="62" t="s">
        <v>180</v>
      </c>
      <c r="C159" s="63" t="s">
        <v>181</v>
      </c>
      <c r="D159" s="65" t="s">
        <v>171</v>
      </c>
      <c r="E159" s="64">
        <v>2</v>
      </c>
      <c r="F159" s="66">
        <v>2</v>
      </c>
      <c r="G159" s="66">
        <v>2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</row>
    <row r="160" spans="1:12" ht="21" customHeight="1">
      <c r="A160" s="61">
        <v>302</v>
      </c>
      <c r="B160" s="62" t="s">
        <v>184</v>
      </c>
      <c r="C160" s="63" t="s">
        <v>185</v>
      </c>
      <c r="D160" s="65" t="s">
        <v>186</v>
      </c>
      <c r="E160" s="64">
        <v>0.8</v>
      </c>
      <c r="F160" s="66">
        <v>0.8</v>
      </c>
      <c r="G160" s="66">
        <v>0.8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</row>
    <row r="161" spans="1:12" ht="21" customHeight="1">
      <c r="A161" s="61">
        <v>302</v>
      </c>
      <c r="B161" s="62" t="s">
        <v>188</v>
      </c>
      <c r="C161" s="63" t="s">
        <v>189</v>
      </c>
      <c r="D161" s="65" t="s">
        <v>190</v>
      </c>
      <c r="E161" s="64">
        <v>1.7</v>
      </c>
      <c r="F161" s="66">
        <v>1.7</v>
      </c>
      <c r="G161" s="66">
        <v>1.7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</row>
    <row r="162" spans="1:12" ht="21" customHeight="1">
      <c r="A162" s="61">
        <v>302</v>
      </c>
      <c r="B162" s="62" t="s">
        <v>194</v>
      </c>
      <c r="C162" s="63" t="s">
        <v>195</v>
      </c>
      <c r="D162" s="65" t="s">
        <v>196</v>
      </c>
      <c r="E162" s="64">
        <v>10.4</v>
      </c>
      <c r="F162" s="66">
        <v>10.4</v>
      </c>
      <c r="G162" s="66">
        <v>10.4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</row>
    <row r="163" spans="1:12" ht="21" customHeight="1">
      <c r="A163" s="61">
        <v>303</v>
      </c>
      <c r="B163" s="62" t="s">
        <v>92</v>
      </c>
      <c r="C163" s="63" t="s">
        <v>197</v>
      </c>
      <c r="D163" s="65" t="s">
        <v>200</v>
      </c>
      <c r="E163" s="64">
        <v>0.7</v>
      </c>
      <c r="F163" s="66">
        <v>0.7</v>
      </c>
      <c r="G163" s="66">
        <v>0.7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</row>
    <row r="164" spans="1:12" ht="21" customHeight="1">
      <c r="A164" s="61">
        <v>303</v>
      </c>
      <c r="B164" s="62" t="s">
        <v>92</v>
      </c>
      <c r="C164" s="63" t="s">
        <v>197</v>
      </c>
      <c r="D164" s="65" t="s">
        <v>148</v>
      </c>
      <c r="E164" s="64">
        <v>0.9</v>
      </c>
      <c r="F164" s="66">
        <v>0.9</v>
      </c>
      <c r="G164" s="66">
        <v>0.9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</row>
    <row r="165" spans="1:12" ht="21" customHeight="1">
      <c r="A165" s="61">
        <v>303</v>
      </c>
      <c r="B165" s="62" t="s">
        <v>92</v>
      </c>
      <c r="C165" s="63" t="s">
        <v>197</v>
      </c>
      <c r="D165" s="65" t="s">
        <v>201</v>
      </c>
      <c r="E165" s="64">
        <v>1.1000000000000001</v>
      </c>
      <c r="F165" s="66">
        <v>1.1000000000000001</v>
      </c>
      <c r="G165" s="66">
        <v>1.1000000000000001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</row>
    <row r="166" spans="1:12" ht="21" customHeight="1">
      <c r="A166" s="61"/>
      <c r="B166" s="62"/>
      <c r="C166" s="63"/>
      <c r="D166" s="65" t="s">
        <v>119</v>
      </c>
      <c r="E166" s="64">
        <v>844</v>
      </c>
      <c r="F166" s="66">
        <v>844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</row>
    <row r="167" spans="1:12" ht="21" customHeight="1">
      <c r="A167" s="61">
        <v>301</v>
      </c>
      <c r="B167" s="62" t="s">
        <v>67</v>
      </c>
      <c r="C167" s="63" t="s">
        <v>140</v>
      </c>
      <c r="D167" s="65" t="s">
        <v>142</v>
      </c>
      <c r="E167" s="66">
        <v>219.8</v>
      </c>
      <c r="F167" s="66">
        <v>219.8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</row>
    <row r="168" spans="1:12" ht="21" customHeight="1">
      <c r="A168" s="61">
        <v>301</v>
      </c>
      <c r="B168" s="62" t="s">
        <v>92</v>
      </c>
      <c r="C168" s="63" t="s">
        <v>143</v>
      </c>
      <c r="D168" s="65" t="s">
        <v>142</v>
      </c>
      <c r="E168" s="66">
        <v>59.8</v>
      </c>
      <c r="F168" s="66">
        <v>59.8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</row>
    <row r="169" spans="1:12" ht="21" customHeight="1">
      <c r="A169" s="61">
        <v>301</v>
      </c>
      <c r="B169" s="62" t="s">
        <v>92</v>
      </c>
      <c r="C169" s="63" t="s">
        <v>143</v>
      </c>
      <c r="D169" s="65" t="s">
        <v>147</v>
      </c>
      <c r="E169" s="66">
        <v>12.9</v>
      </c>
      <c r="F169" s="66">
        <v>12.9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</row>
    <row r="170" spans="1:12" ht="21" customHeight="1">
      <c r="A170" s="61">
        <v>301</v>
      </c>
      <c r="B170" s="62" t="s">
        <v>92</v>
      </c>
      <c r="C170" s="63" t="s">
        <v>143</v>
      </c>
      <c r="D170" s="65" t="s">
        <v>146</v>
      </c>
      <c r="E170" s="66">
        <v>50.4</v>
      </c>
      <c r="F170" s="66">
        <v>50.4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</row>
    <row r="171" spans="1:12" ht="21" customHeight="1">
      <c r="A171" s="61">
        <v>301</v>
      </c>
      <c r="B171" s="62" t="s">
        <v>106</v>
      </c>
      <c r="C171" s="63" t="s">
        <v>149</v>
      </c>
      <c r="D171" s="65" t="s">
        <v>150</v>
      </c>
      <c r="E171" s="66">
        <v>23.3</v>
      </c>
      <c r="F171" s="66">
        <v>23.3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</row>
    <row r="172" spans="1:12" ht="21" customHeight="1">
      <c r="A172" s="61">
        <v>301</v>
      </c>
      <c r="B172" s="62" t="s">
        <v>106</v>
      </c>
      <c r="C172" s="63" t="s">
        <v>149</v>
      </c>
      <c r="D172" s="65" t="s">
        <v>153</v>
      </c>
      <c r="E172" s="66">
        <v>18.3</v>
      </c>
      <c r="F172" s="66">
        <v>18.3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</row>
    <row r="173" spans="1:12" ht="21" customHeight="1">
      <c r="A173" s="61">
        <v>301</v>
      </c>
      <c r="B173" s="62" t="s">
        <v>68</v>
      </c>
      <c r="C173" s="63" t="s">
        <v>154</v>
      </c>
      <c r="D173" s="65" t="s">
        <v>155</v>
      </c>
      <c r="E173" s="66">
        <v>55.9</v>
      </c>
      <c r="F173" s="66">
        <v>55.9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</row>
    <row r="174" spans="1:12" ht="21" customHeight="1">
      <c r="A174" s="61">
        <v>301</v>
      </c>
      <c r="B174" s="62" t="s">
        <v>74</v>
      </c>
      <c r="C174" s="63" t="s">
        <v>211</v>
      </c>
      <c r="D174" s="65" t="s">
        <v>212</v>
      </c>
      <c r="E174" s="66">
        <v>22.4</v>
      </c>
      <c r="F174" s="66">
        <v>22.4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</row>
    <row r="175" spans="1:12" ht="21" customHeight="1">
      <c r="A175" s="61">
        <v>301</v>
      </c>
      <c r="B175" s="62" t="s">
        <v>157</v>
      </c>
      <c r="C175" s="63" t="s">
        <v>158</v>
      </c>
      <c r="D175" s="65" t="s">
        <v>159</v>
      </c>
      <c r="E175" s="66">
        <v>20.2</v>
      </c>
      <c r="F175" s="66">
        <v>20.2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</row>
    <row r="176" spans="1:12" ht="21" customHeight="1">
      <c r="A176" s="61">
        <v>301</v>
      </c>
      <c r="B176" s="62" t="s">
        <v>76</v>
      </c>
      <c r="C176" s="63" t="s">
        <v>161</v>
      </c>
      <c r="D176" s="65" t="s">
        <v>164</v>
      </c>
      <c r="E176" s="66">
        <v>1.1000000000000001</v>
      </c>
      <c r="F176" s="66">
        <v>1.1000000000000001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</row>
    <row r="177" spans="1:12" ht="21" customHeight="1">
      <c r="A177" s="61">
        <v>301</v>
      </c>
      <c r="B177" s="62" t="s">
        <v>76</v>
      </c>
      <c r="C177" s="63" t="s">
        <v>161</v>
      </c>
      <c r="D177" s="65" t="s">
        <v>165</v>
      </c>
      <c r="E177" s="66">
        <v>2</v>
      </c>
      <c r="F177" s="66">
        <v>2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</row>
    <row r="178" spans="1:12" ht="21" customHeight="1">
      <c r="A178" s="61">
        <v>301</v>
      </c>
      <c r="B178" s="62" t="s">
        <v>116</v>
      </c>
      <c r="C178" s="63" t="s">
        <v>167</v>
      </c>
      <c r="D178" s="65" t="s">
        <v>169</v>
      </c>
      <c r="E178" s="66">
        <v>33.6</v>
      </c>
      <c r="F178" s="66">
        <v>33.6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</row>
    <row r="179" spans="1:12" ht="21" customHeight="1">
      <c r="A179" s="61">
        <v>301</v>
      </c>
      <c r="B179" s="62" t="s">
        <v>72</v>
      </c>
      <c r="C179" s="63" t="s">
        <v>208</v>
      </c>
      <c r="D179" s="65" t="s">
        <v>142</v>
      </c>
      <c r="E179" s="66">
        <v>187.5</v>
      </c>
      <c r="F179" s="66">
        <v>187.5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</row>
    <row r="180" spans="1:12" ht="21" customHeight="1">
      <c r="A180" s="61">
        <v>302</v>
      </c>
      <c r="B180" s="62" t="s">
        <v>67</v>
      </c>
      <c r="C180" s="63" t="s">
        <v>170</v>
      </c>
      <c r="D180" s="65" t="s">
        <v>213</v>
      </c>
      <c r="E180" s="66">
        <v>5</v>
      </c>
      <c r="F180" s="66">
        <v>5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</row>
    <row r="181" spans="1:12" ht="21" customHeight="1">
      <c r="A181" s="61">
        <v>302</v>
      </c>
      <c r="B181" s="62" t="s">
        <v>92</v>
      </c>
      <c r="C181" s="63" t="s">
        <v>172</v>
      </c>
      <c r="D181" s="65" t="s">
        <v>213</v>
      </c>
      <c r="E181" s="66">
        <v>3.5</v>
      </c>
      <c r="F181" s="66">
        <v>3.5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</row>
    <row r="182" spans="1:12" ht="21" customHeight="1">
      <c r="A182" s="61">
        <v>302</v>
      </c>
      <c r="B182" s="62" t="s">
        <v>106</v>
      </c>
      <c r="C182" s="63" t="s">
        <v>214</v>
      </c>
      <c r="D182" s="65" t="s">
        <v>213</v>
      </c>
      <c r="E182" s="66">
        <v>4.5</v>
      </c>
      <c r="F182" s="66">
        <v>4.5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</row>
    <row r="183" spans="1:12" ht="21" customHeight="1">
      <c r="A183" s="61">
        <v>302</v>
      </c>
      <c r="B183" s="62" t="s">
        <v>121</v>
      </c>
      <c r="C183" s="63" t="s">
        <v>173</v>
      </c>
      <c r="D183" s="65" t="s">
        <v>213</v>
      </c>
      <c r="E183" s="66">
        <v>2</v>
      </c>
      <c r="F183" s="66">
        <v>2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</row>
    <row r="184" spans="1:12" ht="21" customHeight="1">
      <c r="A184" s="61">
        <v>302</v>
      </c>
      <c r="B184" s="62" t="s">
        <v>78</v>
      </c>
      <c r="C184" s="63" t="s">
        <v>174</v>
      </c>
      <c r="D184" s="65" t="s">
        <v>213</v>
      </c>
      <c r="E184" s="66">
        <v>25</v>
      </c>
      <c r="F184" s="66">
        <v>25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</row>
    <row r="185" spans="1:12" ht="21" customHeight="1">
      <c r="A185" s="61">
        <v>302</v>
      </c>
      <c r="B185" s="62" t="s">
        <v>79</v>
      </c>
      <c r="C185" s="63" t="s">
        <v>175</v>
      </c>
      <c r="D185" s="65" t="s">
        <v>213</v>
      </c>
      <c r="E185" s="66">
        <v>3</v>
      </c>
      <c r="F185" s="66">
        <v>3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</row>
    <row r="186" spans="1:12" ht="21" customHeight="1">
      <c r="A186" s="61">
        <v>302</v>
      </c>
      <c r="B186" s="62" t="s">
        <v>177</v>
      </c>
      <c r="C186" s="63" t="s">
        <v>178</v>
      </c>
      <c r="D186" s="65" t="s">
        <v>213</v>
      </c>
      <c r="E186" s="66">
        <v>5</v>
      </c>
      <c r="F186" s="66">
        <v>5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</row>
    <row r="187" spans="1:12" ht="21" customHeight="1">
      <c r="A187" s="61">
        <v>302</v>
      </c>
      <c r="B187" s="62" t="s">
        <v>116</v>
      </c>
      <c r="C187" s="63" t="s">
        <v>179</v>
      </c>
      <c r="D187" s="65" t="s">
        <v>213</v>
      </c>
      <c r="E187" s="66">
        <v>10</v>
      </c>
      <c r="F187" s="66">
        <v>10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</row>
    <row r="188" spans="1:12" ht="21" customHeight="1">
      <c r="A188" s="61">
        <v>302</v>
      </c>
      <c r="B188" s="62" t="s">
        <v>215</v>
      </c>
      <c r="C188" s="63" t="s">
        <v>216</v>
      </c>
      <c r="D188" s="65" t="s">
        <v>213</v>
      </c>
      <c r="E188" s="66">
        <v>5</v>
      </c>
      <c r="F188" s="66">
        <v>5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</row>
    <row r="189" spans="1:12" ht="21" customHeight="1">
      <c r="A189" s="61">
        <v>302</v>
      </c>
      <c r="B189" s="62" t="s">
        <v>180</v>
      </c>
      <c r="C189" s="63" t="s">
        <v>181</v>
      </c>
      <c r="D189" s="65" t="s">
        <v>213</v>
      </c>
      <c r="E189" s="66">
        <v>6</v>
      </c>
      <c r="F189" s="66">
        <v>6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</row>
    <row r="190" spans="1:12" ht="21" customHeight="1">
      <c r="A190" s="61">
        <v>302</v>
      </c>
      <c r="B190" s="62" t="s">
        <v>182</v>
      </c>
      <c r="C190" s="63" t="s">
        <v>183</v>
      </c>
      <c r="D190" s="65" t="s">
        <v>213</v>
      </c>
      <c r="E190" s="66">
        <v>1</v>
      </c>
      <c r="F190" s="66">
        <v>1</v>
      </c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</row>
    <row r="191" spans="1:12" ht="21" customHeight="1">
      <c r="A191" s="61">
        <v>302</v>
      </c>
      <c r="B191" s="62" t="s">
        <v>184</v>
      </c>
      <c r="C191" s="63" t="s">
        <v>185</v>
      </c>
      <c r="D191" s="65" t="s">
        <v>213</v>
      </c>
      <c r="E191" s="66">
        <v>2</v>
      </c>
      <c r="F191" s="66">
        <v>2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</row>
    <row r="192" spans="1:12" ht="21" customHeight="1">
      <c r="A192" s="61">
        <v>302</v>
      </c>
      <c r="B192" s="62" t="s">
        <v>188</v>
      </c>
      <c r="C192" s="63" t="s">
        <v>189</v>
      </c>
      <c r="D192" s="65" t="s">
        <v>213</v>
      </c>
      <c r="E192" s="66">
        <v>6</v>
      </c>
      <c r="F192" s="66">
        <v>6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</row>
    <row r="193" spans="1:12" ht="21" customHeight="1">
      <c r="A193" s="61">
        <v>302</v>
      </c>
      <c r="B193" s="62" t="s">
        <v>192</v>
      </c>
      <c r="C193" s="63" t="s">
        <v>193</v>
      </c>
      <c r="D193" s="65" t="s">
        <v>213</v>
      </c>
      <c r="E193" s="66">
        <v>5</v>
      </c>
      <c r="F193" s="66">
        <v>5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</row>
    <row r="194" spans="1:12" ht="21" customHeight="1">
      <c r="A194" s="61">
        <v>302</v>
      </c>
      <c r="B194" s="62" t="s">
        <v>72</v>
      </c>
      <c r="C194" s="63" t="s">
        <v>206</v>
      </c>
      <c r="D194" s="65" t="s">
        <v>213</v>
      </c>
      <c r="E194" s="66">
        <v>27</v>
      </c>
      <c r="F194" s="66">
        <v>27</v>
      </c>
      <c r="G194" s="66">
        <v>0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</row>
    <row r="195" spans="1:12" ht="21" customHeight="1">
      <c r="A195" s="61">
        <v>303</v>
      </c>
      <c r="B195" s="62" t="s">
        <v>92</v>
      </c>
      <c r="C195" s="63" t="s">
        <v>197</v>
      </c>
      <c r="D195" s="65" t="s">
        <v>199</v>
      </c>
      <c r="E195" s="66">
        <v>15.1</v>
      </c>
      <c r="F195" s="66">
        <v>15.1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</row>
    <row r="196" spans="1:12" ht="21" customHeight="1">
      <c r="A196" s="61">
        <v>303</v>
      </c>
      <c r="B196" s="62" t="s">
        <v>92</v>
      </c>
      <c r="C196" s="63" t="s">
        <v>197</v>
      </c>
      <c r="D196" s="65" t="s">
        <v>198</v>
      </c>
      <c r="E196" s="66">
        <v>5.6</v>
      </c>
      <c r="F196" s="66">
        <v>5.6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</row>
    <row r="197" spans="1:12" ht="21" customHeight="1">
      <c r="A197" s="61">
        <v>303</v>
      </c>
      <c r="B197" s="62" t="s">
        <v>92</v>
      </c>
      <c r="C197" s="63" t="s">
        <v>197</v>
      </c>
      <c r="D197" s="65" t="s">
        <v>147</v>
      </c>
      <c r="E197" s="66">
        <v>4.7</v>
      </c>
      <c r="F197" s="66">
        <v>4.7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</row>
    <row r="198" spans="1:12" ht="21" customHeight="1">
      <c r="A198" s="61">
        <v>303</v>
      </c>
      <c r="B198" s="62" t="s">
        <v>121</v>
      </c>
      <c r="C198" s="63" t="s">
        <v>202</v>
      </c>
      <c r="D198" s="65" t="s">
        <v>207</v>
      </c>
      <c r="E198" s="66">
        <v>1.4</v>
      </c>
      <c r="F198" s="66">
        <v>1.4</v>
      </c>
      <c r="G198" s="66">
        <v>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</row>
  </sheetData>
  <sheetProtection formatCells="0" formatColumns="0" formatRows="0"/>
  <mergeCells count="12">
    <mergeCell ref="H5:H6"/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8888888888888901" bottom="0.38888888888888901" header="0.50902777777777797" footer="0.50902777777777797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>
      <selection activeCell="E1" sqref="E1"/>
    </sheetView>
  </sheetViews>
  <sheetFormatPr defaultColWidth="9" defaultRowHeight="10.8"/>
  <cols>
    <col min="1" max="1" width="5.5" style="18" customWidth="1"/>
    <col min="2" max="3" width="4.8984375" style="18" customWidth="1"/>
    <col min="4" max="4" width="6.5" style="18" customWidth="1"/>
    <col min="5" max="5" width="14.59765625" style="18" customWidth="1"/>
    <col min="6" max="6" width="12.69921875" style="18" customWidth="1"/>
    <col min="7" max="13" width="10.8984375" style="18" customWidth="1"/>
    <col min="14" max="245" width="7.19921875" style="18" customWidth="1"/>
    <col min="246" max="16384" width="9" style="18"/>
  </cols>
  <sheetData>
    <row r="1" spans="1:13" ht="21" customHeight="1">
      <c r="A1" s="186" t="s">
        <v>233</v>
      </c>
      <c r="B1" s="186"/>
      <c r="C1" s="186"/>
      <c r="D1" s="186"/>
      <c r="E1" s="22"/>
      <c r="F1" s="23"/>
      <c r="G1" s="23"/>
      <c r="H1" s="23"/>
      <c r="I1" s="24"/>
      <c r="J1" s="23"/>
      <c r="K1" s="23"/>
      <c r="L1" s="23"/>
      <c r="M1" s="4" t="s">
        <v>217</v>
      </c>
    </row>
    <row r="2" spans="1:13" s="15" customFormat="1" ht="30" customHeight="1">
      <c r="A2" s="183" t="s">
        <v>218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26" t="s">
        <v>48</v>
      </c>
      <c r="B3" s="26"/>
      <c r="C3" s="26"/>
      <c r="D3" s="26"/>
      <c r="E3" s="26"/>
      <c r="F3" s="27"/>
      <c r="G3" s="28"/>
      <c r="H3" s="28"/>
      <c r="I3" s="28"/>
      <c r="J3" s="28"/>
      <c r="K3" s="28"/>
      <c r="L3" s="28"/>
      <c r="M3" s="39" t="s">
        <v>3</v>
      </c>
    </row>
    <row r="4" spans="1:13" s="16" customFormat="1" ht="21" customHeight="1">
      <c r="A4" s="29" t="s">
        <v>49</v>
      </c>
      <c r="B4" s="30"/>
      <c r="C4" s="30"/>
      <c r="D4" s="172" t="s">
        <v>50</v>
      </c>
      <c r="E4" s="172" t="s">
        <v>51</v>
      </c>
      <c r="F4" s="172" t="s">
        <v>9</v>
      </c>
      <c r="G4" s="32" t="s">
        <v>52</v>
      </c>
      <c r="H4" s="32"/>
      <c r="I4" s="32"/>
      <c r="J4" s="40"/>
      <c r="K4" s="41" t="s">
        <v>53</v>
      </c>
      <c r="L4" s="32"/>
      <c r="M4" s="40"/>
    </row>
    <row r="5" spans="1:13" s="16" customFormat="1" ht="21" customHeight="1">
      <c r="A5" s="33" t="s">
        <v>54</v>
      </c>
      <c r="B5" s="34" t="s">
        <v>55</v>
      </c>
      <c r="C5" s="34" t="s">
        <v>56</v>
      </c>
      <c r="D5" s="172"/>
      <c r="E5" s="172"/>
      <c r="F5" s="172"/>
      <c r="G5" s="35" t="s">
        <v>16</v>
      </c>
      <c r="H5" s="31" t="s">
        <v>57</v>
      </c>
      <c r="I5" s="31" t="s">
        <v>58</v>
      </c>
      <c r="J5" s="31" t="s">
        <v>59</v>
      </c>
      <c r="K5" s="31" t="s">
        <v>16</v>
      </c>
      <c r="L5" s="31" t="s">
        <v>60</v>
      </c>
      <c r="M5" s="31" t="s">
        <v>61</v>
      </c>
    </row>
    <row r="6" spans="1:13" s="16" customFormat="1" ht="21" customHeight="1">
      <c r="A6" s="33" t="s">
        <v>62</v>
      </c>
      <c r="B6" s="34" t="s">
        <v>62</v>
      </c>
      <c r="C6" s="34" t="s">
        <v>62</v>
      </c>
      <c r="D6" s="36" t="s">
        <v>62</v>
      </c>
      <c r="E6" s="31" t="s">
        <v>62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</row>
    <row r="7" spans="1:13" s="17" customFormat="1" ht="21" customHeight="1">
      <c r="A7" s="44"/>
      <c r="B7" s="44"/>
      <c r="C7" s="44"/>
      <c r="D7" s="45"/>
      <c r="E7" s="46"/>
      <c r="F7" s="47"/>
      <c r="G7" s="47"/>
      <c r="H7" s="47"/>
      <c r="I7" s="47"/>
      <c r="J7" s="47"/>
      <c r="K7" s="47"/>
      <c r="L7" s="47"/>
      <c r="M7" s="47"/>
    </row>
    <row r="8" spans="1:13" s="16" customFormat="1" ht="21" customHeight="1">
      <c r="A8" s="44"/>
      <c r="B8" s="44"/>
      <c r="C8" s="44"/>
      <c r="D8" s="45"/>
      <c r="E8" s="46"/>
      <c r="F8" s="47"/>
      <c r="G8" s="47"/>
      <c r="H8" s="47"/>
      <c r="I8" s="47"/>
      <c r="J8" s="47"/>
      <c r="K8" s="47"/>
      <c r="L8" s="47"/>
      <c r="M8" s="47"/>
    </row>
    <row r="9" spans="1:13" s="16" customFormat="1" ht="21" customHeight="1">
      <c r="A9" s="44"/>
      <c r="B9" s="44"/>
      <c r="C9" s="44"/>
      <c r="D9" s="45"/>
      <c r="E9" s="46"/>
      <c r="F9" s="47"/>
      <c r="G9" s="47"/>
      <c r="H9" s="47"/>
      <c r="I9" s="47"/>
      <c r="J9" s="47"/>
      <c r="K9" s="47"/>
      <c r="L9" s="47"/>
      <c r="M9" s="47"/>
    </row>
    <row r="10" spans="1:13" s="16" customFormat="1" ht="21" customHeight="1">
      <c r="A10" s="44"/>
      <c r="B10" s="44"/>
      <c r="C10" s="44"/>
      <c r="D10" s="45"/>
      <c r="E10" s="46"/>
      <c r="F10" s="47"/>
      <c r="G10" s="47"/>
      <c r="H10" s="47"/>
      <c r="I10" s="47"/>
      <c r="J10" s="47"/>
      <c r="K10" s="47"/>
      <c r="L10" s="47"/>
      <c r="M10" s="47"/>
    </row>
    <row r="11" spans="1:13" s="16" customFormat="1" ht="21" customHeight="1">
      <c r="A11" s="44"/>
      <c r="B11" s="44"/>
      <c r="C11" s="44"/>
      <c r="D11" s="45"/>
      <c r="E11" s="46"/>
      <c r="F11" s="47"/>
      <c r="G11" s="47"/>
      <c r="H11" s="47"/>
      <c r="I11" s="47"/>
      <c r="J11" s="47"/>
      <c r="K11" s="47"/>
      <c r="L11" s="47"/>
      <c r="M11" s="47"/>
    </row>
    <row r="12" spans="1:13" s="16" customFormat="1" ht="21" customHeight="1">
      <c r="A12" s="44"/>
      <c r="B12" s="44"/>
      <c r="C12" s="44"/>
      <c r="D12" s="45"/>
      <c r="E12" s="46"/>
      <c r="F12" s="47"/>
      <c r="G12" s="47"/>
      <c r="H12" s="47"/>
      <c r="I12" s="47"/>
      <c r="J12" s="47"/>
      <c r="K12" s="47"/>
      <c r="L12" s="47"/>
      <c r="M12" s="47"/>
    </row>
    <row r="13" spans="1:13" s="16" customFormat="1" ht="21" customHeight="1">
      <c r="A13" s="44"/>
      <c r="B13" s="44"/>
      <c r="C13" s="44"/>
      <c r="D13" s="45"/>
      <c r="E13" s="46"/>
      <c r="F13" s="47"/>
      <c r="G13" s="47"/>
      <c r="H13" s="47"/>
      <c r="I13" s="47"/>
      <c r="J13" s="47"/>
      <c r="K13" s="47"/>
      <c r="L13" s="47"/>
      <c r="M13" s="47"/>
    </row>
    <row r="14" spans="1:13" s="16" customFormat="1" ht="21" customHeight="1">
      <c r="A14" s="44"/>
      <c r="B14" s="44"/>
      <c r="C14" s="44"/>
      <c r="D14" s="45"/>
      <c r="E14" s="46"/>
      <c r="F14" s="47"/>
      <c r="G14" s="47"/>
      <c r="H14" s="47"/>
      <c r="I14" s="47"/>
      <c r="J14" s="47"/>
      <c r="K14" s="47"/>
      <c r="L14" s="47"/>
      <c r="M14" s="47"/>
    </row>
    <row r="15" spans="1:13" s="16" customFormat="1" ht="21" customHeight="1">
      <c r="A15" s="44"/>
      <c r="B15" s="44"/>
      <c r="C15" s="44"/>
      <c r="D15" s="45"/>
      <c r="E15" s="46"/>
      <c r="F15" s="47"/>
      <c r="G15" s="47"/>
      <c r="H15" s="47"/>
      <c r="I15" s="47"/>
      <c r="J15" s="47"/>
      <c r="K15" s="47"/>
      <c r="L15" s="47"/>
      <c r="M15" s="47"/>
    </row>
    <row r="16" spans="1:13" s="16" customFormat="1" ht="21" customHeight="1">
      <c r="A16" s="44"/>
      <c r="B16" s="44"/>
      <c r="C16" s="44"/>
      <c r="D16" s="45"/>
      <c r="E16" s="46"/>
      <c r="F16" s="47"/>
      <c r="G16" s="47"/>
      <c r="H16" s="47"/>
      <c r="I16" s="47"/>
      <c r="J16" s="47"/>
      <c r="K16" s="47"/>
      <c r="L16" s="47"/>
      <c r="M16" s="47"/>
    </row>
    <row r="17" spans="1:13" s="16" customFormat="1" ht="20.25" customHeight="1">
      <c r="A17" s="6"/>
      <c r="B17"/>
      <c r="D17" s="17"/>
      <c r="E17" s="17"/>
      <c r="F17" s="17"/>
      <c r="G17" s="17"/>
      <c r="H17" s="17"/>
      <c r="I17" s="17"/>
      <c r="J17" s="17"/>
      <c r="L17" s="17"/>
      <c r="M17" s="17"/>
    </row>
    <row r="18" spans="1:13" s="1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5">
    <mergeCell ref="A2:M2"/>
    <mergeCell ref="D4:D5"/>
    <mergeCell ref="E4:E5"/>
    <mergeCell ref="F4:F5"/>
    <mergeCell ref="A1:D1"/>
  </mergeCells>
  <phoneticPr fontId="4" type="noConversion"/>
  <printOptions horizontalCentered="1"/>
  <pageMargins left="0" right="0" top="0.58888888888888902" bottom="0.38888888888888901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9" defaultRowHeight="10.8"/>
  <cols>
    <col min="1" max="1" width="5.5" style="18" customWidth="1"/>
    <col min="2" max="3" width="4.8984375" style="18" customWidth="1"/>
    <col min="4" max="4" width="14.59765625" style="18" customWidth="1"/>
    <col min="5" max="5" width="12.69921875" style="18" customWidth="1"/>
    <col min="6" max="11" width="10.8984375" style="18" customWidth="1"/>
    <col min="12" max="12" width="12.09765625" style="18" customWidth="1"/>
    <col min="13" max="244" width="7.19921875" style="18" customWidth="1"/>
    <col min="245" max="16384" width="9" style="18"/>
  </cols>
  <sheetData>
    <row r="1" spans="1:12" ht="21" customHeight="1">
      <c r="A1" s="19" t="s">
        <v>219</v>
      </c>
      <c r="B1" s="20"/>
      <c r="C1" s="21"/>
      <c r="D1" s="22"/>
      <c r="E1" s="23"/>
      <c r="F1" s="23"/>
      <c r="G1" s="23"/>
      <c r="H1" s="24"/>
      <c r="I1" s="23"/>
      <c r="J1" s="23"/>
      <c r="K1" s="23"/>
      <c r="L1" s="4" t="s">
        <v>220</v>
      </c>
    </row>
    <row r="2" spans="1:12" s="15" customFormat="1" ht="30" customHeight="1">
      <c r="A2" s="25" t="s">
        <v>221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26" t="s">
        <v>2</v>
      </c>
      <c r="B3" s="26"/>
      <c r="C3" s="26"/>
      <c r="D3" s="26"/>
      <c r="E3" s="27"/>
      <c r="F3" s="28"/>
      <c r="G3" s="28"/>
      <c r="H3" s="28"/>
      <c r="I3" s="28"/>
      <c r="J3" s="28"/>
      <c r="K3" s="28"/>
      <c r="L3" s="39" t="s">
        <v>3</v>
      </c>
    </row>
    <row r="4" spans="1:12" s="16" customFormat="1" ht="21" customHeight="1">
      <c r="A4" s="29" t="s">
        <v>49</v>
      </c>
      <c r="B4" s="30"/>
      <c r="C4" s="30"/>
      <c r="D4" s="172" t="s">
        <v>51</v>
      </c>
      <c r="E4" s="172" t="s">
        <v>9</v>
      </c>
      <c r="F4" s="32" t="s">
        <v>52</v>
      </c>
      <c r="G4" s="32"/>
      <c r="H4" s="32"/>
      <c r="I4" s="40"/>
      <c r="J4" s="41" t="s">
        <v>53</v>
      </c>
      <c r="K4" s="32"/>
      <c r="L4" s="40"/>
    </row>
    <row r="5" spans="1:12" s="16" customFormat="1" ht="21" customHeight="1">
      <c r="A5" s="33" t="s">
        <v>54</v>
      </c>
      <c r="B5" s="34" t="s">
        <v>55</v>
      </c>
      <c r="C5" s="34" t="s">
        <v>56</v>
      </c>
      <c r="D5" s="172"/>
      <c r="E5" s="172"/>
      <c r="F5" s="35" t="s">
        <v>16</v>
      </c>
      <c r="G5" s="31" t="s">
        <v>57</v>
      </c>
      <c r="H5" s="31" t="s">
        <v>58</v>
      </c>
      <c r="I5" s="31" t="s">
        <v>59</v>
      </c>
      <c r="J5" s="31" t="s">
        <v>16</v>
      </c>
      <c r="K5" s="31" t="s">
        <v>60</v>
      </c>
      <c r="L5" s="31" t="s">
        <v>61</v>
      </c>
    </row>
    <row r="6" spans="1:12" s="16" customFormat="1" ht="21" customHeight="1">
      <c r="A6" s="33" t="s">
        <v>62</v>
      </c>
      <c r="B6" s="34" t="s">
        <v>62</v>
      </c>
      <c r="C6" s="34" t="s">
        <v>62</v>
      </c>
      <c r="D6" s="31" t="s">
        <v>62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</row>
    <row r="7" spans="1:12" s="17" customFormat="1" ht="21" customHeight="1">
      <c r="A7" s="31"/>
      <c r="B7" s="31"/>
      <c r="C7" s="31"/>
      <c r="D7" s="37"/>
      <c r="E7" s="38"/>
      <c r="F7" s="38"/>
      <c r="G7" s="38"/>
      <c r="H7" s="38"/>
      <c r="I7" s="38"/>
      <c r="J7" s="42"/>
      <c r="K7" s="38"/>
      <c r="L7" s="43"/>
    </row>
    <row r="8" spans="1:12" s="16" customFormat="1" ht="21" customHeight="1">
      <c r="A8" s="31"/>
      <c r="B8" s="31"/>
      <c r="C8" s="31"/>
      <c r="D8" s="37"/>
      <c r="E8" s="38"/>
      <c r="F8" s="38"/>
      <c r="G8" s="38"/>
      <c r="H8" s="38"/>
      <c r="I8" s="38"/>
      <c r="J8" s="42"/>
      <c r="K8" s="38"/>
      <c r="L8" s="43"/>
    </row>
    <row r="9" spans="1:12" s="16" customFormat="1" ht="21" customHeight="1">
      <c r="A9" s="31"/>
      <c r="B9" s="31"/>
      <c r="C9" s="31"/>
      <c r="D9" s="37"/>
      <c r="E9" s="38"/>
      <c r="F9" s="38"/>
      <c r="G9" s="38"/>
      <c r="H9" s="38"/>
      <c r="I9" s="38"/>
      <c r="J9" s="42"/>
      <c r="K9" s="38"/>
      <c r="L9" s="43"/>
    </row>
    <row r="10" spans="1:12" s="16" customFormat="1" ht="21" customHeight="1">
      <c r="A10" s="31"/>
      <c r="B10" s="31"/>
      <c r="C10" s="31"/>
      <c r="D10" s="37"/>
      <c r="E10" s="38"/>
      <c r="F10" s="38"/>
      <c r="G10" s="38"/>
      <c r="H10" s="38"/>
      <c r="I10" s="38"/>
      <c r="J10" s="42"/>
      <c r="K10" s="38"/>
      <c r="L10" s="43"/>
    </row>
    <row r="11" spans="1:12" s="16" customFormat="1" ht="21" customHeight="1">
      <c r="A11" s="31"/>
      <c r="B11" s="31"/>
      <c r="C11" s="31"/>
      <c r="D11" s="37"/>
      <c r="E11" s="38"/>
      <c r="F11" s="38"/>
      <c r="G11" s="38"/>
      <c r="H11" s="38"/>
      <c r="I11" s="38"/>
      <c r="J11" s="42"/>
      <c r="K11" s="38"/>
      <c r="L11" s="43"/>
    </row>
    <row r="12" spans="1:12" s="16" customFormat="1" ht="21" customHeight="1">
      <c r="A12" s="31"/>
      <c r="B12" s="31"/>
      <c r="C12" s="31"/>
      <c r="D12" s="37"/>
      <c r="E12" s="38"/>
      <c r="F12" s="38"/>
      <c r="G12" s="38"/>
      <c r="H12" s="38"/>
      <c r="I12" s="38"/>
      <c r="J12" s="42"/>
      <c r="K12" s="38"/>
      <c r="L12" s="43"/>
    </row>
    <row r="13" spans="1:12" s="16" customFormat="1" ht="21" customHeight="1">
      <c r="A13" s="31"/>
      <c r="B13" s="31"/>
      <c r="C13" s="31"/>
      <c r="D13" s="37"/>
      <c r="E13" s="38"/>
      <c r="F13" s="38"/>
      <c r="G13" s="38"/>
      <c r="H13" s="38"/>
      <c r="I13" s="38"/>
      <c r="J13" s="42"/>
      <c r="K13" s="38"/>
      <c r="L13" s="43"/>
    </row>
    <row r="14" spans="1:12" s="16" customFormat="1" ht="21" customHeight="1">
      <c r="A14" s="31"/>
      <c r="B14" s="31"/>
      <c r="C14" s="31"/>
      <c r="D14" s="37"/>
      <c r="E14" s="38"/>
      <c r="F14" s="38"/>
      <c r="G14" s="38"/>
      <c r="H14" s="38"/>
      <c r="I14" s="38"/>
      <c r="J14" s="42"/>
      <c r="K14" s="38"/>
      <c r="L14" s="43"/>
    </row>
    <row r="15" spans="1:12" s="16" customFormat="1" ht="21" customHeight="1">
      <c r="A15" s="31"/>
      <c r="B15" s="31"/>
      <c r="C15" s="31"/>
      <c r="D15" s="37"/>
      <c r="E15" s="38"/>
      <c r="F15" s="38"/>
      <c r="G15" s="38"/>
      <c r="H15" s="38"/>
      <c r="I15" s="38"/>
      <c r="J15" s="42"/>
      <c r="K15" s="38"/>
      <c r="L15" s="43"/>
    </row>
    <row r="16" spans="1:12" s="16" customFormat="1" ht="21" customHeight="1">
      <c r="A16" s="31"/>
      <c r="B16" s="31"/>
      <c r="C16" s="31"/>
      <c r="D16" s="37"/>
      <c r="E16" s="38"/>
      <c r="F16" s="38"/>
      <c r="G16" s="38"/>
      <c r="H16" s="38"/>
      <c r="I16" s="38"/>
      <c r="J16" s="42"/>
      <c r="K16" s="38"/>
      <c r="L16" s="43"/>
    </row>
    <row r="17" spans="1:12" s="1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.78888888888888897" right="0.78888888888888897" top="0.58888888888888902" bottom="0.38888888888888901" header="0" footer="0"/>
  <pageSetup paperSize="9" orientation="landscape" horizontalDpi="360" verticalDpi="36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>
      <selection activeCell="B7" sqref="B7"/>
    </sheetView>
  </sheetViews>
  <sheetFormatPr defaultColWidth="9" defaultRowHeight="15.6"/>
  <cols>
    <col min="1" max="1" width="66.09765625" customWidth="1"/>
    <col min="2" max="2" width="51" customWidth="1"/>
    <col min="3" max="3" width="27" customWidth="1"/>
  </cols>
  <sheetData>
    <row r="1" spans="1:3" ht="14.25" customHeight="1">
      <c r="B1" s="4" t="s">
        <v>222</v>
      </c>
    </row>
    <row r="2" spans="1:3" s="1" customFormat="1" ht="51" customHeight="1">
      <c r="A2" s="184" t="s">
        <v>223</v>
      </c>
      <c r="B2" s="184"/>
      <c r="C2" s="5"/>
    </row>
    <row r="3" spans="1:3" ht="18.75" customHeight="1">
      <c r="A3" s="6" t="s">
        <v>128</v>
      </c>
      <c r="B3" s="7" t="s">
        <v>3</v>
      </c>
    </row>
    <row r="4" spans="1:3" s="2" customFormat="1" ht="30" customHeight="1">
      <c r="A4" s="8" t="s">
        <v>224</v>
      </c>
      <c r="B4" s="9" t="s">
        <v>225</v>
      </c>
      <c r="C4"/>
    </row>
    <row r="5" spans="1:3" s="3" customFormat="1" ht="30" customHeight="1">
      <c r="A5" s="10" t="s">
        <v>226</v>
      </c>
      <c r="B5" s="11">
        <v>27.8</v>
      </c>
      <c r="C5" s="12"/>
    </row>
    <row r="6" spans="1:3" s="3" customFormat="1" ht="30" customHeight="1">
      <c r="A6" s="13" t="s">
        <v>227</v>
      </c>
      <c r="B6" s="11">
        <v>0</v>
      </c>
      <c r="C6" s="12"/>
    </row>
    <row r="7" spans="1:3" s="3" customFormat="1" ht="30" customHeight="1">
      <c r="A7" s="13" t="s">
        <v>228</v>
      </c>
      <c r="B7" s="11">
        <v>17.8</v>
      </c>
      <c r="C7" s="12"/>
    </row>
    <row r="8" spans="1:3" s="3" customFormat="1" ht="30" customHeight="1">
      <c r="A8" s="13" t="s">
        <v>229</v>
      </c>
      <c r="B8" s="11">
        <v>10</v>
      </c>
      <c r="C8" s="12"/>
    </row>
    <row r="9" spans="1:3" s="3" customFormat="1" ht="30" customHeight="1">
      <c r="A9" s="13" t="s">
        <v>230</v>
      </c>
      <c r="B9" s="11">
        <v>10</v>
      </c>
      <c r="C9" s="12"/>
    </row>
    <row r="10" spans="1:3" s="3" customFormat="1" ht="30" customHeight="1">
      <c r="A10" s="13" t="s">
        <v>231</v>
      </c>
      <c r="B10" s="11">
        <v>0</v>
      </c>
      <c r="C10" s="12"/>
    </row>
    <row r="11" spans="1:3" s="2" customFormat="1" ht="30" customHeight="1">
      <c r="A11" s="14"/>
      <c r="B11" s="14"/>
      <c r="C11"/>
    </row>
    <row r="12" spans="1:3" s="2" customFormat="1" ht="114.6" customHeight="1">
      <c r="A12" s="185" t="s">
        <v>232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7916666666666696" bottom="0.97916666666666696" header="0.50902777777777797" footer="0.50902777777777797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'8国有资本经营支出情况表'!Print_Area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'8国有资本经营支出情况表'!Print_Titles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null,null,总收发</cp:lastModifiedBy>
  <cp:revision>1</cp:revision>
  <cp:lastPrinted>2019-07-10T08:32:00Z</cp:lastPrinted>
  <dcterms:created xsi:type="dcterms:W3CDTF">2017-01-13T04:02:00Z</dcterms:created>
  <dcterms:modified xsi:type="dcterms:W3CDTF">2019-08-13T08:10:36Z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EDOID">
    <vt:i4>2694570</vt:i4>
  </property>
  <property fmtid="{D5CDD505-2E9C-101B-9397-08002B2CF9AE}" pid="4" name="KSOReadingLayout">
    <vt:bool>true</vt:bool>
  </property>
</Properties>
</file>